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李楠\22-耗材\2026年\遴选\第二次\"/>
    </mc:Choice>
  </mc:AlternateContent>
  <xr:revisionPtr revIDLastSave="0" documentId="13_ncr:1_{11C32344-0547-46A2-BAE6-9CE4748AC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表" sheetId="1" r:id="rId1"/>
    <sheet name="填报说明" sheetId="2" r:id="rId2"/>
    <sheet name="包装单位说明" sheetId="3" r:id="rId3"/>
    <sheet name="填报示例" sheetId="6" r:id="rId4"/>
    <sheet name="医疗器械分类2017版" sheetId="4" r:id="rId5"/>
    <sheet name="十八类国家重点监控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6" l="1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<sst xmlns="http://schemas.openxmlformats.org/spreadsheetml/2006/main" count="607" uniqueCount="541">
  <si>
    <t>首都医科大学附属北京潞河医院医用耗材（试剂）准入遴选报名表</t>
  </si>
  <si>
    <t>序号</t>
  </si>
  <si>
    <t>申请耗材序号</t>
  </si>
  <si>
    <t>申请科室</t>
  </si>
  <si>
    <t>申请耗材名称</t>
  </si>
  <si>
    <t>注册证
产品名称</t>
  </si>
  <si>
    <t>型号规格</t>
  </si>
  <si>
    <t>单位</t>
  </si>
  <si>
    <t>产品报价（元）</t>
  </si>
  <si>
    <t>注册证号</t>
  </si>
  <si>
    <t>品牌</t>
  </si>
  <si>
    <t>生产厂家</t>
  </si>
  <si>
    <r>
      <t>管理类别（</t>
    </r>
    <r>
      <rPr>
        <sz val="10"/>
        <rFont val="Microsoft YaHei"/>
        <charset val="134"/>
      </rPr>
      <t>Ⅰ</t>
    </r>
    <r>
      <rPr>
        <sz val="10"/>
        <rFont val="仿宋_GB2312"/>
        <charset val="134"/>
      </rPr>
      <t>、</t>
    </r>
    <r>
      <rPr>
        <sz val="10"/>
        <rFont val="Microsoft YaHei"/>
        <charset val="134"/>
      </rPr>
      <t>Ⅱ、Ⅲ</t>
    </r>
    <r>
      <rPr>
        <sz val="12"/>
        <rFont val="仿宋_GB2312"/>
        <charset val="134"/>
      </rPr>
      <t>）</t>
    </r>
  </si>
  <si>
    <t>适用范围/预期用途</t>
  </si>
  <si>
    <t>储存条件</t>
  </si>
  <si>
    <t>产品效期（天）</t>
  </si>
  <si>
    <t>注册证生效日期</t>
  </si>
  <si>
    <t>注册证有效期</t>
  </si>
  <si>
    <t>最小销售单元</t>
  </si>
  <si>
    <t>包装系数（最小包装使用单元）</t>
  </si>
  <si>
    <t>供应商名称</t>
  </si>
  <si>
    <t>检测人数</t>
  </si>
  <si>
    <t>单个测试成本</t>
  </si>
  <si>
    <t>器械分类（2017年国家药监新分类）</t>
  </si>
  <si>
    <t>唯一标识UDI-DI</t>
  </si>
  <si>
    <t>医保医用耗材分类与代码（27位）</t>
  </si>
  <si>
    <t>装备协会医用耗材分类编码
（68码）</t>
  </si>
  <si>
    <t>18类重点监测耗材</t>
  </si>
  <si>
    <t>是否已入选北京阳光采购平台</t>
  </si>
  <si>
    <t>阳采平台
产品编号
（GOODS_ID）</t>
  </si>
  <si>
    <t>是否为集中带量采购产品</t>
  </si>
  <si>
    <t>是否已有厂家授权</t>
  </si>
  <si>
    <t>厂家授权层级</t>
  </si>
  <si>
    <t>灭菌方式</t>
  </si>
  <si>
    <t>运输条件</t>
  </si>
  <si>
    <t>配套设备名称</t>
  </si>
  <si>
    <t>配套设备注册证</t>
  </si>
  <si>
    <t>备注</t>
  </si>
  <si>
    <t>填表</t>
  </si>
  <si>
    <t>请按照挂网公告表格中的“序号”填写</t>
    <phoneticPr fontId="2" type="noConversion"/>
  </si>
  <si>
    <t>请按照挂网公告表格中的“申请科室”填写</t>
    <phoneticPr fontId="2" type="noConversion"/>
  </si>
  <si>
    <t>请按照挂网公告表格中的“产品名称”填写</t>
    <phoneticPr fontId="2" type="noConversion"/>
  </si>
  <si>
    <t>请严格按照注册证填写</t>
    <phoneticPr fontId="2" type="noConversion"/>
  </si>
  <si>
    <t>请严格按照注册证填写</t>
  </si>
  <si>
    <t>与产品报价密切相关</t>
  </si>
  <si>
    <t>含税，元，与单位密切相关</t>
  </si>
  <si>
    <t>请填写当前最新“注册证编号”，如果不属于医疗器械，则写*，如为消毒品，请填写安全评价报告号码，如为化妆品，请填写妆字证件号码，务必与到货实物标签一致</t>
  </si>
  <si>
    <t>文本格式，写品牌</t>
  </si>
  <si>
    <t>务必与注册证表述一致</t>
  </si>
  <si>
    <t>按注册证“管理分类”填写</t>
    <phoneticPr fontId="2" type="noConversion"/>
  </si>
  <si>
    <t>从注册证网站查询填写</t>
  </si>
  <si>
    <t>要与说明书描述一致</t>
  </si>
  <si>
    <r>
      <rPr>
        <sz val="11"/>
        <rFont val="微软雅黑"/>
        <family val="2"/>
        <charset val="134"/>
      </rPr>
      <t>按照 360天</t>
    </r>
    <r>
      <rPr>
        <sz val="11"/>
        <rFont val="宋体"/>
        <family val="3"/>
        <charset val="134"/>
      </rPr>
      <t>✖</t>
    </r>
    <r>
      <rPr>
        <sz val="11"/>
        <rFont val="微软雅黑"/>
        <family val="2"/>
        <charset val="134"/>
      </rPr>
      <t xml:space="preserve"> 月数，单位为“天”</t>
    </r>
  </si>
  <si>
    <t>yyyy-mm-dd</t>
  </si>
  <si>
    <t>一个“单位”中含有几个最小使用单位的个数，写数字</t>
  </si>
  <si>
    <t>采销单位，与报价相关</t>
  </si>
  <si>
    <t>该规格试剂可以检测人数</t>
    <phoneticPr fontId="2" type="noConversion"/>
  </si>
  <si>
    <t>用于检验试剂类成本测算</t>
  </si>
  <si>
    <t>（示例：13-01-01，查询网址：https://www.zhixie.info/fenlei/index） 单元格按照网址上的信息查询完毕后，按照下方示例的样式填写，请务必精准，请看下方三张截图。</t>
    <phoneticPr fontId="2" type="noConversion"/>
  </si>
  <si>
    <t>01开头，不加括号，文本格式</t>
  </si>
  <si>
    <t>厂家填写</t>
  </si>
  <si>
    <t>68开头，文本格式</t>
  </si>
  <si>
    <t>是</t>
  </si>
  <si>
    <r>
      <t>示例：1</t>
    </r>
    <r>
      <rPr>
        <sz val="11"/>
        <color theme="1"/>
        <rFont val="Microsoft YaHei UI"/>
        <family val="2"/>
        <charset val="134"/>
      </rPr>
      <t>（正式提交时需要删除）</t>
    </r>
    <phoneticPr fontId="2" type="noConversion"/>
  </si>
  <si>
    <t>中医科</t>
  </si>
  <si>
    <t>一次性使用浮针</t>
  </si>
  <si>
    <t>中号</t>
  </si>
  <si>
    <t>支</t>
  </si>
  <si>
    <t>苏械注准20152200444</t>
  </si>
  <si>
    <t>华医</t>
  </si>
  <si>
    <t>xxx针灸器械厂</t>
  </si>
  <si>
    <t>Ⅲ</t>
  </si>
  <si>
    <t>供中医临床浮针治疗用</t>
    <phoneticPr fontId="2" type="noConversion"/>
  </si>
  <si>
    <t>应贮存在相对湿度80%以下无腐蚀性物质和通风良好的室内</t>
  </si>
  <si>
    <t>500包</t>
  </si>
  <si>
    <t>4支/包</t>
  </si>
  <si>
    <t>xxxx器械有限公司</t>
  </si>
  <si>
    <t>/</t>
  </si>
  <si>
    <t>2004-中医器具</t>
  </si>
  <si>
    <t>06938878986079</t>
  </si>
  <si>
    <t>C13040100000000023880000005</t>
  </si>
  <si>
    <t>68514011040100</t>
  </si>
  <si>
    <t>否</t>
  </si>
  <si>
    <t>8a169adf-eb51-10ea-bf70-fa163e0a9baf</t>
  </si>
  <si>
    <t>一级</t>
  </si>
  <si>
    <t>环氧乙烷灭菌</t>
  </si>
  <si>
    <t>供货商名称：</t>
  </si>
  <si>
    <t>联系电话：</t>
  </si>
  <si>
    <t>注意事项：1、请认真如实填写报名信息，如虚假报名将纳入医院供应商黑名单；2、如对填写有疑问可参考填写说明或来电咨询。3、未留联系方式，视为放弃。</t>
    <phoneticPr fontId="2" type="noConversion"/>
  </si>
  <si>
    <t>表头名称</t>
  </si>
  <si>
    <t>填写说明</t>
  </si>
  <si>
    <t>产品注册证名称</t>
  </si>
  <si>
    <t>产品别名</t>
  </si>
  <si>
    <t>如报名产品有其他名称请填写</t>
  </si>
  <si>
    <t>产品效期</t>
  </si>
  <si>
    <t>请填写报名产品有效期</t>
  </si>
  <si>
    <t>器械分类</t>
  </si>
  <si>
    <t>请按照国家食品药品监督管理总局发布2017版《医疗器械分类目录》填写</t>
  </si>
  <si>
    <t>医保医用耗材分类与代码</t>
  </si>
  <si>
    <t>请完整填写27位医保分类码</t>
  </si>
  <si>
    <t>阳采平台产品编号</t>
  </si>
  <si>
    <t>请填写北京医保阳光采购平台内产品编号</t>
  </si>
  <si>
    <t>包装系数</t>
  </si>
  <si>
    <t>请填写产品最小包装单元所包含的产品数量（如一包棉签20支，则包装系数为20）</t>
  </si>
  <si>
    <t>请对照产品报价填写单位（建议参照北京医保阳光采购平台，试剂类请按人份填写）</t>
  </si>
  <si>
    <t>请如实选择，无厂家授权禁止报名</t>
  </si>
  <si>
    <t>例：</t>
    <phoneticPr fontId="20" type="noConversion"/>
  </si>
  <si>
    <t>包</t>
  </si>
  <si>
    <t>2支/包</t>
  </si>
  <si>
    <t>医疗器械分类2017版</t>
    <phoneticPr fontId="20" type="noConversion"/>
  </si>
  <si>
    <t>0000</t>
    <phoneticPr fontId="20" type="noConversion"/>
  </si>
  <si>
    <t>不处理或者不分类</t>
  </si>
  <si>
    <t>0101</t>
  </si>
  <si>
    <t>超声手术设备及附件</t>
  </si>
  <si>
    <t>0102</t>
  </si>
  <si>
    <t>激光手术设备及附件</t>
  </si>
  <si>
    <t>0103</t>
  </si>
  <si>
    <r>
      <rPr>
        <sz val="14"/>
        <color rgb="FF000000"/>
        <rFont val="宋体"/>
        <family val="3"/>
        <charset val="134"/>
      </rPr>
      <t>高频</t>
    </r>
    <r>
      <rPr>
        <sz val="14"/>
        <color rgb="FF000000"/>
        <rFont val="Times New Roman"/>
        <family val="1"/>
      </rPr>
      <t>/</t>
    </r>
    <r>
      <rPr>
        <sz val="14"/>
        <color rgb="FF000000"/>
        <rFont val="宋体"/>
        <family val="3"/>
        <charset val="134"/>
      </rPr>
      <t>射频手术设备及附件</t>
    </r>
  </si>
  <si>
    <t>0104</t>
  </si>
  <si>
    <t>微波手术设备</t>
  </si>
  <si>
    <t>0105</t>
  </si>
  <si>
    <t>冷冻手术设备及附件</t>
  </si>
  <si>
    <t>0106</t>
  </si>
  <si>
    <t>冲击波手术设备</t>
  </si>
  <si>
    <t>0107</t>
  </si>
  <si>
    <t>手术导航、控制系统</t>
  </si>
  <si>
    <t>0108</t>
  </si>
  <si>
    <t>手术照明设备</t>
  </si>
  <si>
    <t>0109</t>
  </si>
  <si>
    <t>内窥镜手术用有源设备</t>
  </si>
  <si>
    <t>0110</t>
  </si>
  <si>
    <t>其他手术设备</t>
  </si>
  <si>
    <t>0201</t>
  </si>
  <si>
    <t>手术器械刀</t>
  </si>
  <si>
    <t>0202</t>
  </si>
  <si>
    <t>手术器械-凿</t>
  </si>
  <si>
    <t>0203</t>
  </si>
  <si>
    <t>手术器械-剪</t>
  </si>
  <si>
    <t>0204</t>
  </si>
  <si>
    <r>
      <rPr>
        <sz val="14"/>
        <color rgb="FF000000"/>
        <rFont val="宋体"/>
        <family val="3"/>
        <charset val="134"/>
      </rPr>
      <t>手术器械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钳</t>
    </r>
  </si>
  <si>
    <t>0205</t>
  </si>
  <si>
    <t>手术器械-镊</t>
  </si>
  <si>
    <t>0206</t>
  </si>
  <si>
    <t>手术器械-夹</t>
  </si>
  <si>
    <t>0207</t>
  </si>
  <si>
    <t>手术器械-针</t>
  </si>
  <si>
    <t>0208</t>
  </si>
  <si>
    <r>
      <rPr>
        <sz val="14"/>
        <color rgb="FF000000"/>
        <rFont val="宋体"/>
        <family val="3"/>
        <charset val="134"/>
      </rPr>
      <t>手术器械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钩</t>
    </r>
  </si>
  <si>
    <t>0209</t>
  </si>
  <si>
    <t>手术器械-刮匙</t>
  </si>
  <si>
    <t>0210</t>
  </si>
  <si>
    <t>手术器械-剥离器</t>
  </si>
  <si>
    <t>0211</t>
  </si>
  <si>
    <t>手术器械-牵开器</t>
  </si>
  <si>
    <t>0212</t>
  </si>
  <si>
    <r>
      <rPr>
        <sz val="14"/>
        <color rgb="FF000000"/>
        <rFont val="宋体"/>
        <family val="3"/>
        <charset val="134"/>
      </rPr>
      <t>手术器械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穿刺导引器</t>
    </r>
  </si>
  <si>
    <t>0213</t>
  </si>
  <si>
    <t>手术器械-吻（缝）合器械及材料</t>
  </si>
  <si>
    <t>0214</t>
  </si>
  <si>
    <t>手术器械-冲吸器</t>
  </si>
  <si>
    <t>0215</t>
  </si>
  <si>
    <r>
      <rPr>
        <sz val="14"/>
        <color rgb="FF000000"/>
        <rFont val="宋体"/>
        <family val="3"/>
        <charset val="134"/>
      </rPr>
      <t>手术器械</t>
    </r>
    <r>
      <rPr>
        <sz val="14"/>
        <color rgb="FF000000"/>
        <rFont val="Times New Roman"/>
        <family val="1"/>
      </rPr>
      <t>-</t>
    </r>
    <r>
      <rPr>
        <sz val="14"/>
        <color rgb="FF000000"/>
        <rFont val="宋体"/>
        <family val="3"/>
        <charset val="134"/>
      </rPr>
      <t>其他器械</t>
    </r>
  </si>
  <si>
    <t>0301</t>
  </si>
  <si>
    <t>神经和心血管手术器械-刀</t>
  </si>
  <si>
    <t>0302</t>
  </si>
  <si>
    <t>神经和心血管手术器械-剪</t>
  </si>
  <si>
    <t>0303</t>
  </si>
  <si>
    <t>神经和心血管手术器械-钳</t>
  </si>
  <si>
    <t>0304</t>
  </si>
  <si>
    <t>神经和心血管手术器械-镊</t>
  </si>
  <si>
    <t>0305</t>
  </si>
  <si>
    <t>神经和心血管手术器械-夹</t>
  </si>
  <si>
    <t>0306</t>
  </si>
  <si>
    <t>神经和心血管手术器械-针</t>
  </si>
  <si>
    <t>0307</t>
  </si>
  <si>
    <t>神经和心血管手术器械-钩</t>
  </si>
  <si>
    <t>0308</t>
  </si>
  <si>
    <t>神经和心血管手术器械-刮匙</t>
  </si>
  <si>
    <t>0309</t>
  </si>
  <si>
    <t>神经和心血管手术器械-剥离器</t>
  </si>
  <si>
    <t>0310</t>
  </si>
  <si>
    <t>神经和心血管手术器械-牵开器</t>
  </si>
  <si>
    <t>0311</t>
  </si>
  <si>
    <t>神经和心血管手术器械-穿刺导引器</t>
  </si>
  <si>
    <t>0312</t>
  </si>
  <si>
    <t>神经和心血管手术器械-冲吸器</t>
  </si>
  <si>
    <t>0313</t>
  </si>
  <si>
    <t>神经和心血管手术器械-心血管介入器械</t>
  </si>
  <si>
    <t>0314</t>
  </si>
  <si>
    <t>神经和心血管手术器械-其他器械</t>
  </si>
  <si>
    <t>0401</t>
  </si>
  <si>
    <t>骨科用刀</t>
  </si>
  <si>
    <t>0402</t>
  </si>
  <si>
    <t>骨科用剪</t>
  </si>
  <si>
    <t>0403</t>
  </si>
  <si>
    <t>骨科用钳</t>
  </si>
  <si>
    <t>0404</t>
  </si>
  <si>
    <t>骨科用钩</t>
  </si>
  <si>
    <t>0405</t>
  </si>
  <si>
    <t>骨科用针</t>
  </si>
  <si>
    <t>0406</t>
  </si>
  <si>
    <t>骨科用刮</t>
  </si>
  <si>
    <t>0407</t>
  </si>
  <si>
    <t>骨科用锥</t>
  </si>
  <si>
    <t>0408</t>
  </si>
  <si>
    <t>骨科用钻</t>
  </si>
  <si>
    <t>0409</t>
  </si>
  <si>
    <t>骨科用锯</t>
  </si>
  <si>
    <t>0410</t>
  </si>
  <si>
    <t>骨科用凿</t>
  </si>
  <si>
    <t>0411</t>
  </si>
  <si>
    <t>骨科用锉、铲</t>
  </si>
  <si>
    <t>0412</t>
  </si>
  <si>
    <t>骨科用有源器械</t>
  </si>
  <si>
    <t>0413</t>
  </si>
  <si>
    <t>外固定及牵引器械</t>
  </si>
  <si>
    <t>0414</t>
  </si>
  <si>
    <t>基础通用辅助器械</t>
  </si>
  <si>
    <t>0415</t>
  </si>
  <si>
    <t>创伤外科辅助器械</t>
  </si>
  <si>
    <t>0416</t>
  </si>
  <si>
    <t>关节外科辅助器械</t>
  </si>
  <si>
    <t>0417</t>
  </si>
  <si>
    <t>脊柱外科辅助器械</t>
  </si>
  <si>
    <t>0418</t>
  </si>
  <si>
    <t>骨科其他手术器械</t>
  </si>
  <si>
    <t>0501</t>
  </si>
  <si>
    <t>放射治疗设备</t>
  </si>
  <si>
    <t>0502</t>
  </si>
  <si>
    <t>放射治疗模拟及图像引导系统</t>
  </si>
  <si>
    <t>0503</t>
  </si>
  <si>
    <t>放射治疗准直限束装置</t>
  </si>
  <si>
    <t>0504</t>
  </si>
  <si>
    <t>放射治疗配套器械</t>
  </si>
  <si>
    <t>0601</t>
  </si>
  <si>
    <t>诊断X射线机</t>
  </si>
  <si>
    <t>0602</t>
  </si>
  <si>
    <t>X射线计算机体层摄影设备（CT）</t>
  </si>
  <si>
    <t>0603</t>
  </si>
  <si>
    <t>X射线发生、限束装置</t>
  </si>
  <si>
    <t>0604</t>
  </si>
  <si>
    <t>X射线影像接收处理装置</t>
  </si>
  <si>
    <t>0605</t>
  </si>
  <si>
    <t>X射线附属及辅助设备</t>
  </si>
  <si>
    <t>0606</t>
  </si>
  <si>
    <t>医用射线防护设备</t>
  </si>
  <si>
    <t>0607</t>
  </si>
  <si>
    <t>超声影像诊断设备</t>
  </si>
  <si>
    <t>0608</t>
  </si>
  <si>
    <t>超声影像诊断附属设备</t>
  </si>
  <si>
    <t>0609</t>
  </si>
  <si>
    <r>
      <rPr>
        <sz val="14"/>
        <color rgb="FF000000"/>
        <rFont val="宋体"/>
        <family val="3"/>
        <charset val="134"/>
      </rPr>
      <t>磁共振成像设备（</t>
    </r>
    <r>
      <rPr>
        <sz val="14"/>
        <color rgb="FF000000"/>
        <rFont val="Times New Roman"/>
        <family val="1"/>
      </rPr>
      <t>MRI</t>
    </r>
    <r>
      <rPr>
        <sz val="14"/>
        <color rgb="FF000000"/>
        <rFont val="宋体"/>
        <family val="3"/>
        <charset val="134"/>
      </rPr>
      <t>）</t>
    </r>
  </si>
  <si>
    <t>0610</t>
  </si>
  <si>
    <t>磁共振辅助设备</t>
  </si>
  <si>
    <t>0611</t>
  </si>
  <si>
    <t>放射性核素成像设备</t>
  </si>
  <si>
    <t>0612</t>
  </si>
  <si>
    <t>放射性核素成像辅助设备</t>
  </si>
  <si>
    <t>0613</t>
  </si>
  <si>
    <t>光学成像诊断设备</t>
  </si>
  <si>
    <t>0614</t>
  </si>
  <si>
    <t>医用内窥镜</t>
  </si>
  <si>
    <t>0615</t>
  </si>
  <si>
    <t>内窥镜功能供给装置</t>
  </si>
  <si>
    <t>0616</t>
  </si>
  <si>
    <t>内窥镜辅助用品</t>
  </si>
  <si>
    <t>0617</t>
  </si>
  <si>
    <t>组合功能融合成像器械</t>
  </si>
  <si>
    <t>0618</t>
  </si>
  <si>
    <t>图像显示、处理、传输及打印设备</t>
  </si>
  <si>
    <t>0701</t>
  </si>
  <si>
    <t>诊察辅助器械</t>
  </si>
  <si>
    <t>0702</t>
  </si>
  <si>
    <t>呼吸功能及气体分析测定装置</t>
  </si>
  <si>
    <t>0703</t>
  </si>
  <si>
    <t>生理参数分析测量设备</t>
  </si>
  <si>
    <t>0704</t>
  </si>
  <si>
    <t>监护设备</t>
  </si>
  <si>
    <t>0705</t>
  </si>
  <si>
    <t>电声学测量、分析设备</t>
  </si>
  <si>
    <t>0706</t>
  </si>
  <si>
    <t>放射性核素诊断设备</t>
  </si>
  <si>
    <t>0707</t>
  </si>
  <si>
    <t>超声生理参数测量、分析设备</t>
  </si>
  <si>
    <t>0708</t>
  </si>
  <si>
    <t>遥测和中央监护设备</t>
  </si>
  <si>
    <t>0709</t>
  </si>
  <si>
    <t>其他测量、分析设备</t>
  </si>
  <si>
    <t>0710</t>
  </si>
  <si>
    <t>附件、耗材</t>
  </si>
  <si>
    <t>0801</t>
  </si>
  <si>
    <t>呼吸设备</t>
  </si>
  <si>
    <t>0802</t>
  </si>
  <si>
    <t>麻醉器械</t>
  </si>
  <si>
    <t>0803</t>
  </si>
  <si>
    <t>急救设备</t>
  </si>
  <si>
    <t>0804</t>
  </si>
  <si>
    <t>医用制氧设备</t>
  </si>
  <si>
    <t>0805</t>
  </si>
  <si>
    <t>呼吸、麻醉、急救设备辅助装置</t>
  </si>
  <si>
    <t>0806</t>
  </si>
  <si>
    <t>呼吸、麻醉用管路、面罩</t>
  </si>
  <si>
    <t>0807</t>
  </si>
  <si>
    <t>医用供气排气相关设备</t>
  </si>
  <si>
    <t>0901</t>
  </si>
  <si>
    <t>电疗设备/器具</t>
  </si>
  <si>
    <t>0902</t>
  </si>
  <si>
    <r>
      <rPr>
        <sz val="14"/>
        <color rgb="FF000000"/>
        <rFont val="宋体"/>
        <family val="3"/>
        <charset val="134"/>
      </rPr>
      <t>温热（冷）治疗设备</t>
    </r>
    <r>
      <rPr>
        <sz val="14"/>
        <color rgb="FF000000"/>
        <rFont val="Times New Roman"/>
        <family val="1"/>
      </rPr>
      <t>/</t>
    </r>
    <r>
      <rPr>
        <sz val="14"/>
        <color rgb="FF000000"/>
        <rFont val="宋体"/>
        <family val="3"/>
        <charset val="134"/>
      </rPr>
      <t>器具</t>
    </r>
  </si>
  <si>
    <t>0903</t>
  </si>
  <si>
    <t>光治疗设备</t>
  </si>
  <si>
    <t>0904</t>
  </si>
  <si>
    <r>
      <rPr>
        <sz val="14"/>
        <color rgb="FF000000"/>
        <rFont val="宋体"/>
        <family val="3"/>
        <charset val="134"/>
      </rPr>
      <t>力疗设备</t>
    </r>
    <r>
      <rPr>
        <sz val="14"/>
        <color rgb="FF000000"/>
        <rFont val="Times New Roman"/>
        <family val="1"/>
      </rPr>
      <t>/</t>
    </r>
    <r>
      <rPr>
        <sz val="14"/>
        <color rgb="FF000000"/>
        <rFont val="宋体"/>
        <family val="3"/>
        <charset val="134"/>
      </rPr>
      <t>器具</t>
    </r>
  </si>
  <si>
    <t>0905</t>
  </si>
  <si>
    <r>
      <rPr>
        <sz val="14"/>
        <color rgb="FF000000"/>
        <rFont val="宋体"/>
        <family val="3"/>
        <charset val="134"/>
      </rPr>
      <t>磁疗设备</t>
    </r>
    <r>
      <rPr>
        <sz val="14"/>
        <color rgb="FF000000"/>
        <rFont val="Times New Roman"/>
        <family val="1"/>
      </rPr>
      <t>/</t>
    </r>
    <r>
      <rPr>
        <sz val="14"/>
        <color rgb="FF000000"/>
        <rFont val="宋体"/>
        <family val="3"/>
        <charset val="134"/>
      </rPr>
      <t>器具</t>
    </r>
  </si>
  <si>
    <t>0906</t>
  </si>
  <si>
    <t>超声治疗设备及附件</t>
  </si>
  <si>
    <t>0907</t>
  </si>
  <si>
    <t>高频治疗设备</t>
  </si>
  <si>
    <t>0908</t>
  </si>
  <si>
    <t>其他物理治疗设备</t>
  </si>
  <si>
    <t>1001</t>
  </si>
  <si>
    <t>血液分离、处理、贮存设备</t>
  </si>
  <si>
    <t>1002</t>
  </si>
  <si>
    <t>血液分离、处理、贮存器具</t>
  </si>
  <si>
    <t>1003</t>
  </si>
  <si>
    <t>血液净化及腹膜透析设备</t>
  </si>
  <si>
    <t>1004</t>
  </si>
  <si>
    <t>血液净化及腹膜透析器具</t>
  </si>
  <si>
    <t>1005</t>
  </si>
  <si>
    <t>心肺转流设备</t>
  </si>
  <si>
    <t>1006</t>
  </si>
  <si>
    <t>心肺转流器具</t>
  </si>
  <si>
    <t>1007</t>
  </si>
  <si>
    <t>其他</t>
  </si>
  <si>
    <t>1101</t>
  </si>
  <si>
    <t>湿热消毒灭菌设备</t>
  </si>
  <si>
    <t>1102</t>
  </si>
  <si>
    <t>干热消毒灭菌设备</t>
  </si>
  <si>
    <t>1103</t>
  </si>
  <si>
    <t>化学消毒灭菌设备</t>
  </si>
  <si>
    <t>1104</t>
  </si>
  <si>
    <t>紫外线消毒设备</t>
  </si>
  <si>
    <t>1105</t>
  </si>
  <si>
    <t>清洗消毒设备</t>
  </si>
  <si>
    <t>1201</t>
  </si>
  <si>
    <t>心脏节律管理设备</t>
  </si>
  <si>
    <t>1202</t>
  </si>
  <si>
    <t>神经调控设备</t>
  </si>
  <si>
    <t>1203</t>
  </si>
  <si>
    <t>辅助位听觉设备</t>
  </si>
  <si>
    <t>1204</t>
  </si>
  <si>
    <t>1301</t>
  </si>
  <si>
    <t>骨接合植入物</t>
  </si>
  <si>
    <t>1302</t>
  </si>
  <si>
    <t>运动损伤软组织修复重建及置换植入物</t>
  </si>
  <si>
    <t>1303</t>
  </si>
  <si>
    <t>脊柱植入物</t>
  </si>
  <si>
    <t>1304</t>
  </si>
  <si>
    <t>关节置换植入物</t>
  </si>
  <si>
    <t>1305</t>
  </si>
  <si>
    <t>骨科填充和修复材料</t>
  </si>
  <si>
    <t>1306</t>
  </si>
  <si>
    <t>神经内/外科植入物</t>
  </si>
  <si>
    <t>1307</t>
  </si>
  <si>
    <t>心血管植入物</t>
  </si>
  <si>
    <t>1308</t>
  </si>
  <si>
    <t>耳鼻喉植入物</t>
  </si>
  <si>
    <t>1309</t>
  </si>
  <si>
    <t>整形及普通外科植入物</t>
  </si>
  <si>
    <t>1310</t>
  </si>
  <si>
    <t>组织工程支架材料</t>
  </si>
  <si>
    <t>1311</t>
  </si>
  <si>
    <t>1401</t>
  </si>
  <si>
    <t>注射、穿刺器械</t>
  </si>
  <si>
    <t>1402</t>
  </si>
  <si>
    <t>血管内输液器械</t>
  </si>
  <si>
    <t>1403</t>
  </si>
  <si>
    <t>非血管内输液器械</t>
  </si>
  <si>
    <t>1404</t>
  </si>
  <si>
    <t>止血器具</t>
  </si>
  <si>
    <t>1405</t>
  </si>
  <si>
    <t>非血管内导（插）管</t>
  </si>
  <si>
    <t>1406</t>
  </si>
  <si>
    <t>与非血管内导管配套用体外器械</t>
  </si>
  <si>
    <t>1407</t>
  </si>
  <si>
    <t>清洗、灌洗、吸引、给药器械</t>
  </si>
  <si>
    <t>1408</t>
  </si>
  <si>
    <t>可吸收外科敷料（材料）</t>
  </si>
  <si>
    <t>1409</t>
  </si>
  <si>
    <t>不可吸收外科敷料</t>
  </si>
  <si>
    <t>1410</t>
  </si>
  <si>
    <t>创面敷料</t>
  </si>
  <si>
    <t>1411</t>
  </si>
  <si>
    <t>包扎敷料</t>
  </si>
  <si>
    <t>1412</t>
  </si>
  <si>
    <t>造口、疤痕护理用品</t>
  </si>
  <si>
    <t>1413</t>
  </si>
  <si>
    <t>手术室感染控制用品</t>
  </si>
  <si>
    <t>1414</t>
  </si>
  <si>
    <t>医护人员防护用品</t>
  </si>
  <si>
    <t>1415</t>
  </si>
  <si>
    <t>病人护理防护用品</t>
  </si>
  <si>
    <t>1416</t>
  </si>
  <si>
    <t>其它器械</t>
  </si>
  <si>
    <t>1501</t>
  </si>
  <si>
    <t>手术台</t>
  </si>
  <si>
    <t>1502</t>
  </si>
  <si>
    <t>诊疗台</t>
  </si>
  <si>
    <t>1503</t>
  </si>
  <si>
    <t>医用病床</t>
  </si>
  <si>
    <t>1504</t>
  </si>
  <si>
    <t>患者位置固定辅助器械</t>
  </si>
  <si>
    <t>1505</t>
  </si>
  <si>
    <t>患者转运器械</t>
  </si>
  <si>
    <t>1506</t>
  </si>
  <si>
    <t>防压疮（褥疮）垫</t>
  </si>
  <si>
    <t>1601</t>
  </si>
  <si>
    <t>眼科无源手术器械</t>
  </si>
  <si>
    <t>1602</t>
  </si>
  <si>
    <t>眼科无源辅助手术器械</t>
  </si>
  <si>
    <t>1603</t>
  </si>
  <si>
    <t>视光设备和器具</t>
  </si>
  <si>
    <t>1604</t>
  </si>
  <si>
    <t>眼科测量诊断设备和器具</t>
  </si>
  <si>
    <t>1605</t>
  </si>
  <si>
    <t>眼科治疗和手术设备、辅助器具</t>
  </si>
  <si>
    <t>1606</t>
  </si>
  <si>
    <t>眼科矫治和防护器具</t>
  </si>
  <si>
    <t>1607</t>
  </si>
  <si>
    <t>眼科植入物及辅助器械</t>
  </si>
  <si>
    <t>1701</t>
  </si>
  <si>
    <t>口腔诊察设备</t>
  </si>
  <si>
    <t>1702</t>
  </si>
  <si>
    <t>口腔诊察器具</t>
  </si>
  <si>
    <t>1703</t>
  </si>
  <si>
    <t>口腔治疗设备</t>
  </si>
  <si>
    <t>1704</t>
  </si>
  <si>
    <t>口腔治疗器具</t>
  </si>
  <si>
    <t>1705</t>
  </si>
  <si>
    <t>口腔充填修复材料</t>
  </si>
  <si>
    <t>1706</t>
  </si>
  <si>
    <t>口腔义齿制作材料</t>
  </si>
  <si>
    <t>1707</t>
  </si>
  <si>
    <t>口腔正畸材料及制品</t>
  </si>
  <si>
    <t>1708</t>
  </si>
  <si>
    <t>口腔植入及组织重建材料</t>
  </si>
  <si>
    <t>1709</t>
  </si>
  <si>
    <t>口腔治疗辅助材料</t>
  </si>
  <si>
    <t>1710</t>
  </si>
  <si>
    <t>其他口腔材料</t>
  </si>
  <si>
    <t>1801</t>
  </si>
  <si>
    <t>妇产科手术器械</t>
  </si>
  <si>
    <t>1802</t>
  </si>
  <si>
    <t>妇产科测量、监护设备</t>
  </si>
  <si>
    <t>1803</t>
  </si>
  <si>
    <t>妇产科诊断器械</t>
  </si>
  <si>
    <t>1804</t>
  </si>
  <si>
    <t>妇产科治疗器械</t>
  </si>
  <si>
    <t>1805</t>
  </si>
  <si>
    <t>妇产科承载器械</t>
  </si>
  <si>
    <t>1806</t>
  </si>
  <si>
    <t>妊娠控制器械</t>
  </si>
  <si>
    <t>1807</t>
  </si>
  <si>
    <t>辅助生殖器械</t>
  </si>
  <si>
    <t>1901</t>
  </si>
  <si>
    <t>认知言语视听障碍康复设备</t>
  </si>
  <si>
    <t>1902</t>
  </si>
  <si>
    <t>运动康复训练器械</t>
  </si>
  <si>
    <t>1903</t>
  </si>
  <si>
    <t>助行器械</t>
  </si>
  <si>
    <t>1904</t>
  </si>
  <si>
    <t>矫形固定器械</t>
  </si>
  <si>
    <t>2001</t>
  </si>
  <si>
    <t>中医诊断设备</t>
  </si>
  <si>
    <t>2002</t>
  </si>
  <si>
    <t>中医治疗设备</t>
  </si>
  <si>
    <t>2003</t>
  </si>
  <si>
    <t>中医器具</t>
  </si>
  <si>
    <t>2101</t>
  </si>
  <si>
    <t>治疗计划软件</t>
  </si>
  <si>
    <t>2102</t>
  </si>
  <si>
    <t>影像处理软件</t>
  </si>
  <si>
    <t>2103</t>
  </si>
  <si>
    <t>数据处理软件</t>
  </si>
  <si>
    <t>2104</t>
  </si>
  <si>
    <t>决策支持软件</t>
  </si>
  <si>
    <t>2105</t>
  </si>
  <si>
    <t>体外诊断类软件</t>
  </si>
  <si>
    <t>2106</t>
  </si>
  <si>
    <t>2201</t>
  </si>
  <si>
    <t>血液学分析设备</t>
  </si>
  <si>
    <t>2202</t>
  </si>
  <si>
    <t>生化分析设备</t>
  </si>
  <si>
    <t>2203</t>
  </si>
  <si>
    <t>电解质及血气分析设备</t>
  </si>
  <si>
    <t>2204</t>
  </si>
  <si>
    <t>免疫分析设备</t>
  </si>
  <si>
    <t>2205</t>
  </si>
  <si>
    <t>分子生物学分析设备</t>
  </si>
  <si>
    <t>2206</t>
  </si>
  <si>
    <t>微生物分析设备</t>
  </si>
  <si>
    <t>2207</t>
  </si>
  <si>
    <t>扫描图像分析系统</t>
  </si>
  <si>
    <t>2208</t>
  </si>
  <si>
    <t>放射性核素标本测定装置</t>
  </si>
  <si>
    <t>2209</t>
  </si>
  <si>
    <t>尿液及其他样本分析设备</t>
  </si>
  <si>
    <t>2210</t>
  </si>
  <si>
    <t>其他医用分析设备</t>
  </si>
  <si>
    <t>2211</t>
  </si>
  <si>
    <t>采样设备和器具</t>
  </si>
  <si>
    <t>2212</t>
  </si>
  <si>
    <t>形态学分析前样本处理设备</t>
  </si>
  <si>
    <t>2213</t>
  </si>
  <si>
    <t>样本分离设备</t>
  </si>
  <si>
    <t>2214</t>
  </si>
  <si>
    <t>培养与孵育设备</t>
  </si>
  <si>
    <t>2215</t>
  </si>
  <si>
    <t>检验及其他辅助设备</t>
  </si>
  <si>
    <t>2216</t>
  </si>
  <si>
    <t>医用生物防护设备</t>
  </si>
  <si>
    <t>十八类重点监控高值医用耗材对照目录</t>
  </si>
  <si>
    <t>1、单/多部件金属固定器械及附件</t>
  </si>
  <si>
    <t>2、导丝</t>
  </si>
  <si>
    <t>3、耳内假体</t>
  </si>
  <si>
    <t>4、颌面部赝复及修复重建材料及制品</t>
  </si>
  <si>
    <t>5、脊柱椎体间固定/置换系统</t>
  </si>
  <si>
    <t>6、可吸收外科止血材料</t>
  </si>
  <si>
    <t>7、髋关节假体</t>
  </si>
  <si>
    <t>8、颅骨矫形器械</t>
  </si>
  <si>
    <t>9、刨骨器</t>
  </si>
  <si>
    <t>10、球囊扩张导管</t>
  </si>
  <si>
    <t>11、托槽</t>
  </si>
  <si>
    <t>12、吻合器(带钉）</t>
  </si>
  <si>
    <t>13、血管支架</t>
  </si>
  <si>
    <t>14、阴茎假体</t>
  </si>
  <si>
    <t>15、植入式神经刺激器</t>
  </si>
  <si>
    <t>16、植入式心率转复除颤器</t>
  </si>
  <si>
    <t>17、植入式药物输注设备</t>
  </si>
  <si>
    <t>18、椎体成形导引系统</t>
  </si>
  <si>
    <t>检测人数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</si>
</sst>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yyyy\-mm\-dd;@"/>
  </numFmts>
  <fonts count="28">
    <font>
      <sz val="11"/>
      <color theme="1"/>
      <name val="等线"/>
      <family val="2"/>
      <scheme val="minor"/>
    </font>
    <font>
      <b/>
      <sz val="20"/>
      <color theme="1"/>
      <name val="方正小标宋简体"/>
      <charset val="134"/>
    </font>
    <font>
      <sz val="9"/>
      <name val="等线"/>
      <family val="3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Microsoft YaHei"/>
      <charset val="134"/>
    </font>
    <font>
      <sz val="10"/>
      <name val="仿宋_GB231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方正仿宋_GB2312"/>
      <charset val="134"/>
    </font>
    <font>
      <sz val="11"/>
      <color theme="1"/>
      <name val="Microsoft YaHei UI"/>
      <family val="2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trike/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6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等线"/>
      <family val="3"/>
      <charset val="134"/>
    </font>
    <font>
      <sz val="9"/>
      <name val="Arial"/>
      <family val="2"/>
    </font>
    <font>
      <sz val="12"/>
      <color theme="1"/>
      <name val="等线"/>
      <family val="3"/>
      <charset val="134"/>
    </font>
    <font>
      <sz val="12"/>
      <name val="等线"/>
      <family val="3"/>
      <charset val="134"/>
    </font>
    <font>
      <sz val="12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4"/>
      <color theme="1"/>
      <name val="等线"/>
      <family val="3"/>
      <charset val="134"/>
    </font>
    <font>
      <sz val="14"/>
      <color rgb="FF00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3" fillId="0" borderId="0" applyBorder="0">
      <alignment vertical="center"/>
    </xf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176" fontId="7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2" xfId="0" quotePrefix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vertical="center"/>
      <protection locked="0"/>
    </xf>
    <xf numFmtId="176" fontId="14" fillId="0" borderId="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/>
      <protection locked="0"/>
    </xf>
    <xf numFmtId="176" fontId="15" fillId="0" borderId="2" xfId="0" applyNumberFormat="1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9" fontId="24" fillId="0" borderId="2" xfId="1" applyNumberFormat="1" applyFont="1" applyBorder="1" applyAlignment="1">
      <alignment horizontal="centerContinuous" vertical="center"/>
    </xf>
    <xf numFmtId="0" fontId="24" fillId="0" borderId="2" xfId="1" applyFont="1" applyBorder="1" applyAlignment="1">
      <alignment horizontal="centerContinuous" vertical="center"/>
    </xf>
    <xf numFmtId="49" fontId="24" fillId="0" borderId="2" xfId="1" applyNumberFormat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49" fontId="24" fillId="0" borderId="2" xfId="1" quotePrefix="1" applyNumberFormat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7" fillId="0" borderId="0" xfId="0" applyFont="1"/>
    <xf numFmtId="49" fontId="26" fillId="0" borderId="2" xfId="0" applyNumberFormat="1" applyFont="1" applyBorder="1" applyAlignment="1">
      <alignment vertical="center"/>
    </xf>
  </cellXfs>
  <cellStyles count="2">
    <cellStyle name="常规" xfId="0" builtinId="0"/>
    <cellStyle name="常规 3" xfId="1" xr:uid="{A02CA5A7-7341-4992-8393-9A79198F0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24801</xdr:colOff>
      <xdr:row>26</xdr:row>
      <xdr:rowOff>494776</xdr:rowOff>
    </xdr:from>
    <xdr:to>
      <xdr:col>12</xdr:col>
      <xdr:colOff>388322</xdr:colOff>
      <xdr:row>37</xdr:row>
      <xdr:rowOff>48744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F9ED3BA-D8B5-4FEB-ABA9-ABE9C3E39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6126" y="12877276"/>
          <a:ext cx="3106721" cy="18590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27117</xdr:colOff>
      <xdr:row>26</xdr:row>
      <xdr:rowOff>497728</xdr:rowOff>
    </xdr:from>
    <xdr:to>
      <xdr:col>6</xdr:col>
      <xdr:colOff>97415</xdr:colOff>
      <xdr:row>36</xdr:row>
      <xdr:rowOff>86622</xdr:rowOff>
    </xdr:to>
    <xdr:pic>
      <xdr:nvPicPr>
        <xdr:cNvPr id="3" name="图片 2" descr="85eb20b62177ab1e4ff741836c06bb6">
          <a:extLst>
            <a:ext uri="{FF2B5EF4-FFF2-40B4-BE49-F238E27FC236}">
              <a16:creationId xmlns:a16="http://schemas.microsoft.com/office/drawing/2014/main" id="{060A0DDD-2C69-48EE-867D-6E556FD5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692" y="12880228"/>
          <a:ext cx="3499298" cy="1712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ZJ38"/>
  <sheetViews>
    <sheetView tabSelected="1" workbookViewId="0">
      <selection activeCell="U5" sqref="U5"/>
    </sheetView>
  </sheetViews>
  <sheetFormatPr defaultRowHeight="14.25"/>
  <cols>
    <col min="16" max="16" width="12.625" customWidth="1"/>
    <col min="17" max="17" width="11.5" customWidth="1"/>
  </cols>
  <sheetData>
    <row r="1" spans="1:16234" s="2" customFormat="1" ht="5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16234" s="9" customFormat="1" ht="5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3" t="s">
        <v>14</v>
      </c>
      <c r="O2" s="3" t="s">
        <v>15</v>
      </c>
      <c r="P2" s="6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7" t="s">
        <v>540</v>
      </c>
      <c r="V2" s="7" t="s">
        <v>22</v>
      </c>
      <c r="W2" s="4" t="s">
        <v>23</v>
      </c>
      <c r="X2" s="3" t="s">
        <v>24</v>
      </c>
      <c r="Y2" s="3" t="s">
        <v>25</v>
      </c>
      <c r="Z2" s="3" t="s">
        <v>26</v>
      </c>
      <c r="AA2" s="8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7" t="s">
        <v>32</v>
      </c>
      <c r="AG2" s="3" t="s">
        <v>33</v>
      </c>
      <c r="AH2" s="3" t="s">
        <v>34</v>
      </c>
      <c r="AI2" s="7" t="s">
        <v>35</v>
      </c>
      <c r="AJ2" s="7" t="s">
        <v>36</v>
      </c>
      <c r="AK2" s="3" t="s">
        <v>37</v>
      </c>
    </row>
    <row r="3" spans="1:16234" s="17" customFormat="1" ht="189" customHeight="1">
      <c r="A3" s="10" t="s">
        <v>38</v>
      </c>
      <c r="B3" s="10" t="s">
        <v>39</v>
      </c>
      <c r="C3" s="10" t="s">
        <v>40</v>
      </c>
      <c r="D3" s="11" t="s">
        <v>41</v>
      </c>
      <c r="E3" s="11" t="s">
        <v>42</v>
      </c>
      <c r="F3" s="11" t="s">
        <v>43</v>
      </c>
      <c r="G3" s="12" t="s">
        <v>44</v>
      </c>
      <c r="H3" s="12" t="s">
        <v>45</v>
      </c>
      <c r="I3" s="12" t="s">
        <v>46</v>
      </c>
      <c r="J3" s="12" t="s">
        <v>47</v>
      </c>
      <c r="K3" s="12" t="s">
        <v>48</v>
      </c>
      <c r="L3" s="11" t="s">
        <v>49</v>
      </c>
      <c r="M3" s="12" t="s">
        <v>50</v>
      </c>
      <c r="N3" s="12" t="s">
        <v>51</v>
      </c>
      <c r="O3" s="12" t="s">
        <v>52</v>
      </c>
      <c r="P3" s="13" t="s">
        <v>53</v>
      </c>
      <c r="Q3" s="12" t="s">
        <v>53</v>
      </c>
      <c r="R3" s="12">
        <v>2000</v>
      </c>
      <c r="S3" s="12" t="s">
        <v>54</v>
      </c>
      <c r="T3" s="12" t="s">
        <v>55</v>
      </c>
      <c r="U3" s="12" t="s">
        <v>56</v>
      </c>
      <c r="V3" s="14" t="s">
        <v>57</v>
      </c>
      <c r="W3" s="15" t="s">
        <v>58</v>
      </c>
      <c r="X3" s="12" t="s">
        <v>59</v>
      </c>
      <c r="Y3" s="12" t="s">
        <v>60</v>
      </c>
      <c r="Z3" s="12" t="s">
        <v>61</v>
      </c>
      <c r="AA3" s="12" t="s">
        <v>62</v>
      </c>
      <c r="AB3" s="12" t="s">
        <v>62</v>
      </c>
      <c r="AC3" s="12" t="s">
        <v>60</v>
      </c>
      <c r="AD3" s="12"/>
      <c r="AE3" s="12"/>
      <c r="AF3" s="12"/>
      <c r="AG3" s="12"/>
      <c r="AH3" s="12" t="s">
        <v>51</v>
      </c>
      <c r="AI3" s="12"/>
      <c r="AJ3" s="12"/>
      <c r="AK3" s="12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</row>
    <row r="4" spans="1:16234" s="25" customFormat="1" ht="24" customHeight="1">
      <c r="A4" s="26"/>
      <c r="B4" s="26"/>
      <c r="C4" s="2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7"/>
      <c r="Q4" s="26"/>
      <c r="R4" s="18"/>
      <c r="S4" s="18"/>
      <c r="T4" s="18"/>
      <c r="U4" s="18"/>
      <c r="V4" s="23" t="e">
        <f>H4/U4</f>
        <v>#DIV/0!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16234" s="25" customFormat="1" ht="24" customHeight="1">
      <c r="A5" s="26"/>
      <c r="B5" s="26"/>
      <c r="C5" s="2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7"/>
      <c r="Q5" s="18"/>
      <c r="R5" s="18"/>
      <c r="S5" s="18"/>
      <c r="T5" s="18"/>
      <c r="U5" s="18"/>
      <c r="V5" s="23" t="e">
        <f>H5/U5</f>
        <v>#DIV/0!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16234" s="25" customFormat="1" ht="24" customHeight="1">
      <c r="A6" s="26"/>
      <c r="B6" s="26"/>
      <c r="C6" s="26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7"/>
      <c r="Q6" s="18"/>
      <c r="R6" s="18"/>
      <c r="S6" s="18"/>
      <c r="T6" s="18"/>
      <c r="U6" s="18"/>
      <c r="V6" s="23" t="e">
        <f t="shared" ref="V6:V24" si="0">H6/U6</f>
        <v>#DIV/0!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16234" s="25" customFormat="1" ht="24" customHeight="1">
      <c r="A7" s="26"/>
      <c r="B7" s="26"/>
      <c r="C7" s="26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7"/>
      <c r="Q7" s="18"/>
      <c r="R7" s="18"/>
      <c r="S7" s="18"/>
      <c r="T7" s="18"/>
      <c r="U7" s="18"/>
      <c r="V7" s="23" t="e">
        <f t="shared" si="0"/>
        <v>#DIV/0!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16234" s="25" customFormat="1" ht="24" customHeight="1">
      <c r="A8" s="26"/>
      <c r="B8" s="26"/>
      <c r="C8" s="2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7"/>
      <c r="Q8" s="18"/>
      <c r="R8" s="18"/>
      <c r="S8" s="18"/>
      <c r="T8" s="18"/>
      <c r="U8" s="18"/>
      <c r="V8" s="23" t="e">
        <f t="shared" si="0"/>
        <v>#DIV/0!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16234" s="25" customFormat="1" ht="24" customHeight="1">
      <c r="A9" s="26"/>
      <c r="B9" s="26"/>
      <c r="C9" s="2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7"/>
      <c r="Q9" s="18"/>
      <c r="R9" s="18"/>
      <c r="S9" s="18"/>
      <c r="T9" s="18"/>
      <c r="U9" s="18"/>
      <c r="V9" s="23" t="e">
        <f t="shared" si="0"/>
        <v>#DIV/0!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16234" s="25" customFormat="1" ht="24" customHeight="1">
      <c r="A10" s="26"/>
      <c r="B10" s="26"/>
      <c r="C10" s="2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7"/>
      <c r="Q10" s="18"/>
      <c r="R10" s="18"/>
      <c r="S10" s="18"/>
      <c r="T10" s="18"/>
      <c r="U10" s="18"/>
      <c r="V10" s="23" t="e">
        <f t="shared" si="0"/>
        <v>#DIV/0!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16234" s="25" customFormat="1" ht="24" customHeight="1">
      <c r="A11" s="26"/>
      <c r="B11" s="26"/>
      <c r="C11" s="2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7"/>
      <c r="Q11" s="18"/>
      <c r="R11" s="18"/>
      <c r="S11" s="18"/>
      <c r="T11" s="18"/>
      <c r="U11" s="18"/>
      <c r="V11" s="23" t="e">
        <f t="shared" si="0"/>
        <v>#DIV/0!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16234" s="25" customFormat="1" ht="24" customHeight="1">
      <c r="A12" s="26"/>
      <c r="B12" s="26"/>
      <c r="C12" s="2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7"/>
      <c r="Q12" s="18"/>
      <c r="R12" s="18"/>
      <c r="S12" s="18"/>
      <c r="T12" s="18"/>
      <c r="U12" s="18"/>
      <c r="V12" s="23" t="e">
        <f t="shared" si="0"/>
        <v>#DIV/0!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16234" s="25" customFormat="1" ht="24" customHeight="1">
      <c r="A13" s="26"/>
      <c r="B13" s="26"/>
      <c r="C13" s="2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7"/>
      <c r="Q13" s="18"/>
      <c r="R13" s="18"/>
      <c r="S13" s="18"/>
      <c r="T13" s="18"/>
      <c r="U13" s="18"/>
      <c r="V13" s="23" t="e">
        <f t="shared" si="0"/>
        <v>#DIV/0!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16234" s="25" customFormat="1" ht="24" customHeight="1">
      <c r="A14" s="26"/>
      <c r="B14" s="26"/>
      <c r="C14" s="2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7"/>
      <c r="Q14" s="18"/>
      <c r="R14" s="18"/>
      <c r="S14" s="18"/>
      <c r="T14" s="18"/>
      <c r="U14" s="18"/>
      <c r="V14" s="23" t="e">
        <f t="shared" si="0"/>
        <v>#DIV/0!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16234" s="25" customFormat="1" ht="24" customHeight="1">
      <c r="A15" s="26"/>
      <c r="B15" s="26"/>
      <c r="C15" s="2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7"/>
      <c r="Q15" s="18"/>
      <c r="R15" s="18"/>
      <c r="S15" s="18"/>
      <c r="T15" s="18"/>
      <c r="U15" s="18"/>
      <c r="V15" s="23" t="e">
        <f t="shared" si="0"/>
        <v>#DIV/0!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16234" s="25" customFormat="1" ht="24" customHeight="1">
      <c r="A16" s="26"/>
      <c r="B16" s="26"/>
      <c r="C16" s="2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7"/>
      <c r="Q16" s="18"/>
      <c r="R16" s="18"/>
      <c r="S16" s="18"/>
      <c r="T16" s="18"/>
      <c r="U16" s="18"/>
      <c r="V16" s="23" t="e">
        <f t="shared" si="0"/>
        <v>#DIV/0!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25" customFormat="1" ht="24" customHeight="1">
      <c r="A17" s="26"/>
      <c r="B17" s="26"/>
      <c r="C17" s="2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7"/>
      <c r="Q17" s="18"/>
      <c r="R17" s="18"/>
      <c r="S17" s="18"/>
      <c r="T17" s="18"/>
      <c r="U17" s="18"/>
      <c r="V17" s="23" t="e">
        <f t="shared" si="0"/>
        <v>#DIV/0!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25" customFormat="1" ht="24" customHeight="1">
      <c r="A18" s="26"/>
      <c r="B18" s="26"/>
      <c r="C18" s="2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7"/>
      <c r="Q18" s="18"/>
      <c r="R18" s="18"/>
      <c r="S18" s="18"/>
      <c r="T18" s="18"/>
      <c r="U18" s="18"/>
      <c r="V18" s="23" t="e">
        <f t="shared" si="0"/>
        <v>#DIV/0!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30" customFormat="1" ht="24" customHeight="1">
      <c r="A19" s="26"/>
      <c r="B19" s="26"/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8"/>
      <c r="R19" s="28"/>
      <c r="S19" s="28"/>
      <c r="T19" s="28"/>
      <c r="U19" s="28"/>
      <c r="V19" s="23" t="e">
        <f t="shared" si="0"/>
        <v>#DIV/0!</v>
      </c>
      <c r="W19" s="28"/>
      <c r="X19" s="28"/>
      <c r="Y19" s="28"/>
      <c r="Z19" s="28"/>
      <c r="AA19" s="1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s="33" customFormat="1" ht="24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1"/>
      <c r="R20" s="31"/>
      <c r="S20" s="31"/>
      <c r="T20" s="31"/>
      <c r="U20" s="31"/>
      <c r="V20" s="23" t="e">
        <f t="shared" si="0"/>
        <v>#DIV/0!</v>
      </c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s="33" customFormat="1" ht="24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31"/>
      <c r="R21" s="31"/>
      <c r="S21" s="31"/>
      <c r="T21" s="31"/>
      <c r="U21" s="31"/>
      <c r="V21" s="23" t="e">
        <f t="shared" si="0"/>
        <v>#DIV/0!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1:37" s="33" customFormat="1" ht="24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1"/>
      <c r="R22" s="31"/>
      <c r="S22" s="31"/>
      <c r="T22" s="31"/>
      <c r="U22" s="31"/>
      <c r="V22" s="23" t="e">
        <f t="shared" si="0"/>
        <v>#DIV/0!</v>
      </c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37" s="33" customFormat="1" ht="24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  <c r="Q23" s="31"/>
      <c r="R23" s="31"/>
      <c r="S23" s="31"/>
      <c r="T23" s="31"/>
      <c r="U23" s="31"/>
      <c r="V23" s="23" t="e">
        <f t="shared" si="0"/>
        <v>#DIV/0!</v>
      </c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37" s="33" customFormat="1" ht="24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/>
      <c r="Q24" s="31"/>
      <c r="R24" s="31"/>
      <c r="S24" s="31"/>
      <c r="T24" s="31"/>
      <c r="U24" s="31"/>
      <c r="V24" s="23" t="e">
        <f t="shared" si="0"/>
        <v>#DIV/0!</v>
      </c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s="33" customFormat="1" ht="2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  <c r="Q25" s="34"/>
      <c r="R25" s="34"/>
      <c r="S25" s="34"/>
      <c r="T25" s="34"/>
      <c r="U25" s="34"/>
      <c r="V25" s="23" t="e">
        <f>H25/U25</f>
        <v>#DIV/0!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</row>
    <row r="26" spans="1:37" s="33" customFormat="1" ht="45.95" customHeight="1">
      <c r="A26" s="31" t="s">
        <v>86</v>
      </c>
      <c r="B26" s="31"/>
      <c r="C26" s="36"/>
      <c r="D26" s="37"/>
      <c r="E26" s="37"/>
      <c r="F26" s="37"/>
      <c r="G26" s="37"/>
      <c r="H26" s="37"/>
      <c r="I26" s="37"/>
      <c r="J26" s="37"/>
      <c r="K26" s="38"/>
      <c r="L26" s="31" t="s">
        <v>87</v>
      </c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/>
    </row>
    <row r="27" spans="1:37" s="33" customFormat="1" ht="39.950000000000003" customHeight="1">
      <c r="A27" s="39" t="s">
        <v>88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V27" s="2"/>
    </row>
    <row r="28" spans="1:37" s="30" customFormat="1">
      <c r="A28" s="41"/>
      <c r="B28" s="41"/>
      <c r="C28" s="41"/>
      <c r="P28" s="42"/>
      <c r="V28" s="43"/>
    </row>
    <row r="29" spans="1:37" s="30" customFormat="1">
      <c r="A29" s="41"/>
      <c r="B29" s="41"/>
      <c r="C29" s="41"/>
      <c r="P29" s="42"/>
      <c r="V29" s="43"/>
    </row>
    <row r="30" spans="1:37" s="30" customFormat="1">
      <c r="A30" s="41"/>
      <c r="B30" s="41"/>
      <c r="C30" s="41"/>
      <c r="P30" s="42"/>
      <c r="V30" s="43"/>
    </row>
    <row r="31" spans="1:37" s="30" customFormat="1">
      <c r="A31" s="41"/>
      <c r="B31" s="41"/>
      <c r="C31" s="41"/>
      <c r="P31" s="42"/>
      <c r="V31" s="43"/>
    </row>
    <row r="32" spans="1:37" s="30" customFormat="1">
      <c r="A32" s="41"/>
      <c r="B32" s="41"/>
      <c r="C32" s="41"/>
      <c r="P32" s="42"/>
      <c r="V32" s="43"/>
    </row>
    <row r="33" spans="1:22" s="30" customFormat="1">
      <c r="A33" s="41"/>
      <c r="B33" s="41"/>
      <c r="C33" s="41"/>
      <c r="P33" s="42"/>
      <c r="V33" s="43"/>
    </row>
    <row r="34" spans="1:22" s="30" customFormat="1">
      <c r="A34" s="41"/>
      <c r="B34" s="41"/>
      <c r="C34" s="41"/>
      <c r="P34" s="42"/>
      <c r="V34" s="43"/>
    </row>
    <row r="35" spans="1:22" s="30" customFormat="1">
      <c r="A35" s="41"/>
      <c r="B35" s="41"/>
      <c r="C35" s="41"/>
      <c r="P35" s="42"/>
      <c r="V35" s="43"/>
    </row>
    <row r="36" spans="1:22" s="30" customFormat="1">
      <c r="A36" s="41"/>
      <c r="B36" s="41"/>
      <c r="C36" s="41"/>
      <c r="P36" s="42"/>
      <c r="V36" s="43"/>
    </row>
    <row r="37" spans="1:22" s="30" customFormat="1">
      <c r="A37" s="41"/>
      <c r="B37" s="41"/>
      <c r="C37" s="41"/>
      <c r="P37" s="42"/>
      <c r="V37" s="43"/>
    </row>
    <row r="38" spans="1:22" s="30" customFormat="1">
      <c r="A38" s="41"/>
      <c r="B38" s="41"/>
      <c r="C38" s="41"/>
      <c r="P38" s="42"/>
      <c r="V38" s="43"/>
    </row>
  </sheetData>
  <protectedRanges>
    <protectedRange sqref="A3:F3 A4:AE26" name="区域1"/>
  </protectedRanges>
  <mergeCells count="4">
    <mergeCell ref="A1:AK1"/>
    <mergeCell ref="C26:K26"/>
    <mergeCell ref="M26:AK26"/>
    <mergeCell ref="A27:S27"/>
  </mergeCells>
  <phoneticPr fontId="2" type="noConversion"/>
  <dataValidations count="1">
    <dataValidation type="list" allowBlank="1" showInputMessage="1" showErrorMessage="1" sqref="AB27:AB38 AD2:AE38 AB2:AB19 AA3:AA19" xr:uid="{EF5D7BBF-87D8-4A37-B86F-090A40CCACAC}">
      <formula1>"是,否"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2FF2-41C6-4939-9C14-430010646CD9}">
  <dimension ref="A1:B10"/>
  <sheetViews>
    <sheetView workbookViewId="0">
      <selection activeCell="B20" sqref="B20"/>
    </sheetView>
  </sheetViews>
  <sheetFormatPr defaultRowHeight="14.25"/>
  <cols>
    <col min="1" max="1" width="31.5" customWidth="1"/>
    <col min="2" max="2" width="74.875" customWidth="1"/>
  </cols>
  <sheetData>
    <row r="1" spans="1:2" s="44" customFormat="1" ht="20.25">
      <c r="A1" s="45" t="s">
        <v>89</v>
      </c>
      <c r="B1" s="45" t="s">
        <v>90</v>
      </c>
    </row>
    <row r="2" spans="1:2" s="44" customFormat="1">
      <c r="A2" s="46" t="s">
        <v>91</v>
      </c>
      <c r="B2" s="46" t="s">
        <v>43</v>
      </c>
    </row>
    <row r="3" spans="1:2" s="44" customFormat="1">
      <c r="A3" s="46" t="s">
        <v>92</v>
      </c>
      <c r="B3" s="46" t="s">
        <v>93</v>
      </c>
    </row>
    <row r="4" spans="1:2" s="44" customFormat="1">
      <c r="A4" s="46" t="s">
        <v>94</v>
      </c>
      <c r="B4" s="46" t="s">
        <v>95</v>
      </c>
    </row>
    <row r="5" spans="1:2" s="44" customFormat="1">
      <c r="A5" s="46" t="s">
        <v>96</v>
      </c>
      <c r="B5" s="46" t="s">
        <v>97</v>
      </c>
    </row>
    <row r="6" spans="1:2" s="44" customFormat="1">
      <c r="A6" s="46" t="s">
        <v>98</v>
      </c>
      <c r="B6" s="46" t="s">
        <v>99</v>
      </c>
    </row>
    <row r="7" spans="1:2" s="44" customFormat="1" ht="21" customHeight="1">
      <c r="A7" s="47" t="s">
        <v>100</v>
      </c>
      <c r="B7" s="46" t="s">
        <v>101</v>
      </c>
    </row>
    <row r="8" spans="1:2" s="44" customFormat="1">
      <c r="A8" s="46" t="s">
        <v>102</v>
      </c>
      <c r="B8" s="46" t="s">
        <v>103</v>
      </c>
    </row>
    <row r="9" spans="1:2" s="44" customFormat="1">
      <c r="A9" s="46" t="s">
        <v>7</v>
      </c>
      <c r="B9" s="46" t="s">
        <v>104</v>
      </c>
    </row>
    <row r="10" spans="1:2" s="44" customFormat="1">
      <c r="A10" s="46" t="s">
        <v>31</v>
      </c>
      <c r="B10" s="46" t="s">
        <v>105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E3F2-E4D7-445C-87E2-FE7C4E0CB7EC}">
  <dimension ref="A1:E4"/>
  <sheetViews>
    <sheetView workbookViewId="0">
      <selection activeCell="H22" sqref="H22"/>
    </sheetView>
  </sheetViews>
  <sheetFormatPr defaultRowHeight="14.25"/>
  <cols>
    <col min="1" max="1" width="10.875" customWidth="1"/>
    <col min="2" max="2" width="15.75" customWidth="1"/>
    <col min="3" max="3" width="13.25" customWidth="1"/>
    <col min="4" max="4" width="11.5" customWidth="1"/>
    <col min="5" max="5" width="19.375" customWidth="1"/>
  </cols>
  <sheetData>
    <row r="1" spans="1:5" ht="63">
      <c r="A1" s="48" t="s">
        <v>106</v>
      </c>
      <c r="B1" s="49" t="s">
        <v>7</v>
      </c>
      <c r="C1" s="49" t="s">
        <v>8</v>
      </c>
      <c r="D1" s="49" t="s">
        <v>18</v>
      </c>
      <c r="E1" s="49" t="s">
        <v>19</v>
      </c>
    </row>
    <row r="2" spans="1:5" ht="110.25">
      <c r="A2" s="48"/>
      <c r="B2" s="50" t="s">
        <v>44</v>
      </c>
      <c r="C2" s="50" t="s">
        <v>45</v>
      </c>
      <c r="D2" s="50">
        <v>2000</v>
      </c>
      <c r="E2" s="50" t="s">
        <v>54</v>
      </c>
    </row>
    <row r="3" spans="1:5" ht="15.75">
      <c r="A3" s="48"/>
      <c r="B3" s="51" t="s">
        <v>107</v>
      </c>
      <c r="C3" s="51">
        <v>0.12</v>
      </c>
      <c r="D3" s="51" t="s">
        <v>74</v>
      </c>
      <c r="E3" s="51" t="s">
        <v>75</v>
      </c>
    </row>
    <row r="4" spans="1:5" ht="15.75">
      <c r="A4" s="48"/>
      <c r="B4" s="51" t="s">
        <v>107</v>
      </c>
      <c r="C4" s="51">
        <v>0.06</v>
      </c>
      <c r="D4" s="51" t="s">
        <v>74</v>
      </c>
      <c r="E4" s="51" t="s">
        <v>108</v>
      </c>
    </row>
  </sheetData>
  <protectedRanges>
    <protectedRange sqref="B3:E4" name="区域1"/>
  </protectedRanges>
  <mergeCells count="1">
    <mergeCell ref="A1:A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E692-9A8A-4B9B-BDC5-8E75801D8A95}">
  <dimension ref="A1:AK3"/>
  <sheetViews>
    <sheetView workbookViewId="0">
      <selection activeCell="V4" sqref="V4"/>
    </sheetView>
  </sheetViews>
  <sheetFormatPr defaultRowHeight="14.25"/>
  <cols>
    <col min="15" max="15" width="11.25" customWidth="1"/>
    <col min="16" max="16" width="11.375" customWidth="1"/>
    <col min="17" max="17" width="12.375" customWidth="1"/>
  </cols>
  <sheetData>
    <row r="1" spans="1:37" s="2" customFormat="1" ht="5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9" customFormat="1" ht="5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  <c r="N2" s="3" t="s">
        <v>14</v>
      </c>
      <c r="O2" s="3" t="s">
        <v>15</v>
      </c>
      <c r="P2" s="6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7" t="s">
        <v>21</v>
      </c>
      <c r="V2" s="7" t="s">
        <v>22</v>
      </c>
      <c r="W2" s="4" t="s">
        <v>23</v>
      </c>
      <c r="X2" s="3" t="s">
        <v>24</v>
      </c>
      <c r="Y2" s="3" t="s">
        <v>25</v>
      </c>
      <c r="Z2" s="3" t="s">
        <v>26</v>
      </c>
      <c r="AA2" s="8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7" t="s">
        <v>32</v>
      </c>
      <c r="AG2" s="3" t="s">
        <v>33</v>
      </c>
      <c r="AH2" s="3" t="s">
        <v>34</v>
      </c>
      <c r="AI2" s="7" t="s">
        <v>35</v>
      </c>
      <c r="AJ2" s="7" t="s">
        <v>36</v>
      </c>
      <c r="AK2" s="3" t="s">
        <v>37</v>
      </c>
    </row>
    <row r="3" spans="1:37" s="25" customFormat="1" ht="70.5" customHeight="1">
      <c r="A3" s="18" t="s">
        <v>63</v>
      </c>
      <c r="B3" s="18">
        <v>3</v>
      </c>
      <c r="C3" s="18" t="s">
        <v>64</v>
      </c>
      <c r="D3" s="19" t="s">
        <v>65</v>
      </c>
      <c r="E3" s="19" t="s">
        <v>65</v>
      </c>
      <c r="F3" s="19" t="s">
        <v>66</v>
      </c>
      <c r="G3" s="19" t="s">
        <v>67</v>
      </c>
      <c r="H3" s="18">
        <v>1</v>
      </c>
      <c r="I3" s="19" t="s">
        <v>68</v>
      </c>
      <c r="J3" s="20" t="s">
        <v>69</v>
      </c>
      <c r="K3" s="20" t="s">
        <v>70</v>
      </c>
      <c r="L3" s="18" t="s">
        <v>71</v>
      </c>
      <c r="M3" s="18" t="s">
        <v>72</v>
      </c>
      <c r="N3" s="19" t="s">
        <v>73</v>
      </c>
      <c r="O3" s="21">
        <v>1080</v>
      </c>
      <c r="P3" s="22">
        <v>45709</v>
      </c>
      <c r="Q3" s="22">
        <v>46804</v>
      </c>
      <c r="R3" s="18" t="s">
        <v>74</v>
      </c>
      <c r="S3" s="18" t="s">
        <v>75</v>
      </c>
      <c r="T3" s="18" t="s">
        <v>76</v>
      </c>
      <c r="U3" s="18" t="s">
        <v>77</v>
      </c>
      <c r="V3" s="23" t="e">
        <f>H3/U3</f>
        <v>#VALUE!</v>
      </c>
      <c r="W3" s="18" t="s">
        <v>78</v>
      </c>
      <c r="X3" s="24" t="s">
        <v>79</v>
      </c>
      <c r="Y3" s="18" t="s">
        <v>80</v>
      </c>
      <c r="Z3" s="24" t="s">
        <v>81</v>
      </c>
      <c r="AA3" s="18" t="s">
        <v>82</v>
      </c>
      <c r="AB3" s="18" t="s">
        <v>62</v>
      </c>
      <c r="AC3" s="18" t="s">
        <v>83</v>
      </c>
      <c r="AD3" s="18" t="s">
        <v>82</v>
      </c>
      <c r="AE3" s="18" t="s">
        <v>62</v>
      </c>
      <c r="AF3" s="18" t="s">
        <v>84</v>
      </c>
      <c r="AG3" s="18" t="s">
        <v>85</v>
      </c>
      <c r="AH3" s="18" t="s">
        <v>73</v>
      </c>
      <c r="AI3" s="18" t="s">
        <v>77</v>
      </c>
      <c r="AJ3" s="18" t="s">
        <v>77</v>
      </c>
      <c r="AK3" s="18" t="s">
        <v>77</v>
      </c>
    </row>
  </sheetData>
  <protectedRanges>
    <protectedRange sqref="AC3:AE3 A3:B3 H3 L3:M3 R3:Z3" name="区域1"/>
    <protectedRange sqref="D3" name="区域1_64"/>
    <protectedRange sqref="E3" name="区域1_64_1"/>
    <protectedRange sqref="F3" name="区域1_64_2"/>
    <protectedRange sqref="G3" name="区域1_64_3"/>
    <protectedRange sqref="I3" name="区域1_64_4"/>
    <protectedRange sqref="J3" name="区域1_64_5"/>
    <protectedRange sqref="K3" name="区域1_64_6"/>
    <protectedRange sqref="N3" name="区域1_64_7"/>
    <protectedRange sqref="O3" name="区域1_64_8"/>
    <protectedRange sqref="P3:Q3" name="区域1_64_9"/>
  </protectedRanges>
  <mergeCells count="1">
    <mergeCell ref="A1:AK1"/>
  </mergeCells>
  <phoneticPr fontId="2" type="noConversion"/>
  <dataValidations count="1">
    <dataValidation type="list" allowBlank="1" showInputMessage="1" showErrorMessage="1" sqref="AA3:AB3 AD2:AE3 AB2" xr:uid="{B2BAEC0B-C8EB-42B1-8F3B-8D3239F71B43}">
      <formula1>"是,否"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F399-C6D5-466D-AFFA-A2266FE729CC}">
  <dimension ref="A1:C208"/>
  <sheetViews>
    <sheetView topLeftCell="A118" workbookViewId="0">
      <selection activeCell="G27" sqref="G27"/>
    </sheetView>
  </sheetViews>
  <sheetFormatPr defaultRowHeight="14.25"/>
  <cols>
    <col min="1" max="1" width="20" customWidth="1"/>
    <col min="2" max="2" width="46.5" customWidth="1"/>
    <col min="3" max="3" width="62.75" customWidth="1"/>
  </cols>
  <sheetData>
    <row r="1" spans="1:3" ht="18.75">
      <c r="A1" s="52" t="s">
        <v>109</v>
      </c>
      <c r="B1" s="53"/>
      <c r="C1" s="53"/>
    </row>
    <row r="2" spans="1:3" ht="18.75">
      <c r="A2" s="54" t="s">
        <v>110</v>
      </c>
      <c r="B2" s="55" t="s">
        <v>111</v>
      </c>
      <c r="C2" s="55" t="str">
        <f>A2&amp;"-"&amp;B2</f>
        <v>0000-不处理或者不分类</v>
      </c>
    </row>
    <row r="3" spans="1:3" ht="18.75">
      <c r="A3" s="54" t="s">
        <v>112</v>
      </c>
      <c r="B3" s="55" t="s">
        <v>113</v>
      </c>
      <c r="C3" s="55" t="str">
        <f t="shared" ref="C3:C66" si="0">A3&amp;"-"&amp;B3</f>
        <v>0101-超声手术设备及附件</v>
      </c>
    </row>
    <row r="4" spans="1:3" ht="18.75">
      <c r="A4" s="54" t="s">
        <v>114</v>
      </c>
      <c r="B4" s="55" t="s">
        <v>115</v>
      </c>
      <c r="C4" s="55" t="str">
        <f t="shared" si="0"/>
        <v>0102-激光手术设备及附件</v>
      </c>
    </row>
    <row r="5" spans="1:3" ht="18.75">
      <c r="A5" s="54" t="s">
        <v>116</v>
      </c>
      <c r="B5" s="55" t="s">
        <v>117</v>
      </c>
      <c r="C5" s="55" t="str">
        <f t="shared" si="0"/>
        <v>0103-高频/射频手术设备及附件</v>
      </c>
    </row>
    <row r="6" spans="1:3" ht="18.75">
      <c r="A6" s="54" t="s">
        <v>118</v>
      </c>
      <c r="B6" s="55" t="s">
        <v>119</v>
      </c>
      <c r="C6" s="55" t="str">
        <f t="shared" si="0"/>
        <v>0104-微波手术设备</v>
      </c>
    </row>
    <row r="7" spans="1:3" ht="18.75">
      <c r="A7" s="54" t="s">
        <v>120</v>
      </c>
      <c r="B7" s="55" t="s">
        <v>121</v>
      </c>
      <c r="C7" s="55" t="str">
        <f t="shared" si="0"/>
        <v>0105-冷冻手术设备及附件</v>
      </c>
    </row>
    <row r="8" spans="1:3" ht="18.75">
      <c r="A8" s="54" t="s">
        <v>122</v>
      </c>
      <c r="B8" s="55" t="s">
        <v>123</v>
      </c>
      <c r="C8" s="55" t="str">
        <f t="shared" si="0"/>
        <v>0106-冲击波手术设备</v>
      </c>
    </row>
    <row r="9" spans="1:3" ht="18.75">
      <c r="A9" s="54" t="s">
        <v>124</v>
      </c>
      <c r="B9" s="55" t="s">
        <v>125</v>
      </c>
      <c r="C9" s="55" t="str">
        <f t="shared" si="0"/>
        <v>0107-手术导航、控制系统</v>
      </c>
    </row>
    <row r="10" spans="1:3" ht="18.75">
      <c r="A10" s="54" t="s">
        <v>126</v>
      </c>
      <c r="B10" s="54" t="s">
        <v>127</v>
      </c>
      <c r="C10" s="55" t="str">
        <f t="shared" si="0"/>
        <v>0108-手术照明设备</v>
      </c>
    </row>
    <row r="11" spans="1:3" ht="18.75">
      <c r="A11" s="56" t="s">
        <v>128</v>
      </c>
      <c r="B11" s="54" t="s">
        <v>129</v>
      </c>
      <c r="C11" s="55" t="str">
        <f t="shared" si="0"/>
        <v>0109-内窥镜手术用有源设备</v>
      </c>
    </row>
    <row r="12" spans="1:3" ht="18.75">
      <c r="A12" s="54" t="s">
        <v>130</v>
      </c>
      <c r="B12" s="55" t="s">
        <v>131</v>
      </c>
      <c r="C12" s="55" t="str">
        <f t="shared" si="0"/>
        <v>0110-其他手术设备</v>
      </c>
    </row>
    <row r="13" spans="1:3" ht="18.75">
      <c r="A13" s="54" t="s">
        <v>132</v>
      </c>
      <c r="B13" s="54" t="s">
        <v>133</v>
      </c>
      <c r="C13" s="55" t="str">
        <f t="shared" si="0"/>
        <v>0201-手术器械刀</v>
      </c>
    </row>
    <row r="14" spans="1:3" ht="18.75">
      <c r="A14" s="54" t="s">
        <v>134</v>
      </c>
      <c r="B14" s="54" t="s">
        <v>135</v>
      </c>
      <c r="C14" s="55" t="str">
        <f t="shared" si="0"/>
        <v>0202-手术器械-凿</v>
      </c>
    </row>
    <row r="15" spans="1:3" ht="18.75">
      <c r="A15" s="54" t="s">
        <v>136</v>
      </c>
      <c r="B15" s="54" t="s">
        <v>137</v>
      </c>
      <c r="C15" s="55" t="str">
        <f t="shared" si="0"/>
        <v>0203-手术器械-剪</v>
      </c>
    </row>
    <row r="16" spans="1:3" ht="18.75">
      <c r="A16" s="54" t="s">
        <v>138</v>
      </c>
      <c r="B16" s="55" t="s">
        <v>139</v>
      </c>
      <c r="C16" s="55" t="str">
        <f t="shared" si="0"/>
        <v>0204-手术器械-钳</v>
      </c>
    </row>
    <row r="17" spans="1:3" ht="18.75">
      <c r="A17" s="54" t="s">
        <v>140</v>
      </c>
      <c r="B17" s="54" t="s">
        <v>141</v>
      </c>
      <c r="C17" s="55" t="str">
        <f t="shared" si="0"/>
        <v>0205-手术器械-镊</v>
      </c>
    </row>
    <row r="18" spans="1:3" ht="18.75">
      <c r="A18" s="54" t="s">
        <v>142</v>
      </c>
      <c r="B18" s="54" t="s">
        <v>143</v>
      </c>
      <c r="C18" s="55" t="str">
        <f t="shared" si="0"/>
        <v>0206-手术器械-夹</v>
      </c>
    </row>
    <row r="19" spans="1:3" ht="18.75">
      <c r="A19" s="54" t="s">
        <v>144</v>
      </c>
      <c r="B19" s="54" t="s">
        <v>145</v>
      </c>
      <c r="C19" s="55" t="str">
        <f t="shared" si="0"/>
        <v>0207-手术器械-针</v>
      </c>
    </row>
    <row r="20" spans="1:3" ht="18.75">
      <c r="A20" s="54" t="s">
        <v>146</v>
      </c>
      <c r="B20" s="55" t="s">
        <v>147</v>
      </c>
      <c r="C20" s="55" t="str">
        <f t="shared" si="0"/>
        <v>0208-手术器械-钩</v>
      </c>
    </row>
    <row r="21" spans="1:3" ht="18.75">
      <c r="A21" s="54" t="s">
        <v>148</v>
      </c>
      <c r="B21" s="55" t="s">
        <v>149</v>
      </c>
      <c r="C21" s="55" t="str">
        <f t="shared" si="0"/>
        <v>0209-手术器械-刮匙</v>
      </c>
    </row>
    <row r="22" spans="1:3" ht="18.75">
      <c r="A22" s="54" t="s">
        <v>150</v>
      </c>
      <c r="B22" s="55" t="s">
        <v>151</v>
      </c>
      <c r="C22" s="55" t="str">
        <f t="shared" si="0"/>
        <v>0210-手术器械-剥离器</v>
      </c>
    </row>
    <row r="23" spans="1:3" ht="56.25">
      <c r="A23" s="54" t="s">
        <v>152</v>
      </c>
      <c r="B23" s="57" t="s">
        <v>153</v>
      </c>
      <c r="C23" s="55" t="str">
        <f t="shared" si="0"/>
        <v>0211-手术器械-牵开器</v>
      </c>
    </row>
    <row r="24" spans="1:3" ht="18.75">
      <c r="A24" s="54" t="s">
        <v>154</v>
      </c>
      <c r="B24" s="55" t="s">
        <v>155</v>
      </c>
      <c r="C24" s="55" t="str">
        <f t="shared" si="0"/>
        <v>0212-手术器械-穿刺导引器</v>
      </c>
    </row>
    <row r="25" spans="1:3" ht="18.75">
      <c r="A25" s="54" t="s">
        <v>156</v>
      </c>
      <c r="B25" s="55" t="s">
        <v>157</v>
      </c>
      <c r="C25" s="55" t="str">
        <f t="shared" si="0"/>
        <v>0213-手术器械-吻（缝）合器械及材料</v>
      </c>
    </row>
    <row r="26" spans="1:3" ht="18.75">
      <c r="A26" s="54" t="s">
        <v>158</v>
      </c>
      <c r="B26" s="55" t="s">
        <v>159</v>
      </c>
      <c r="C26" s="55" t="str">
        <f t="shared" si="0"/>
        <v>0214-手术器械-冲吸器</v>
      </c>
    </row>
    <row r="27" spans="1:3" ht="18.75">
      <c r="A27" s="54" t="s">
        <v>160</v>
      </c>
      <c r="B27" s="55" t="s">
        <v>161</v>
      </c>
      <c r="C27" s="55" t="str">
        <f t="shared" si="0"/>
        <v>0215-手术器械-其他器械</v>
      </c>
    </row>
    <row r="28" spans="1:3" ht="18.75">
      <c r="A28" s="54" t="s">
        <v>162</v>
      </c>
      <c r="B28" s="54" t="s">
        <v>163</v>
      </c>
      <c r="C28" s="55" t="str">
        <f t="shared" si="0"/>
        <v>0301-神经和心血管手术器械-刀</v>
      </c>
    </row>
    <row r="29" spans="1:3" ht="18.75">
      <c r="A29" s="54" t="s">
        <v>164</v>
      </c>
      <c r="B29" s="55" t="s">
        <v>165</v>
      </c>
      <c r="C29" s="55" t="str">
        <f t="shared" si="0"/>
        <v>0302-神经和心血管手术器械-剪</v>
      </c>
    </row>
    <row r="30" spans="1:3" ht="18.75">
      <c r="A30" s="54" t="s">
        <v>166</v>
      </c>
      <c r="B30" s="55" t="s">
        <v>167</v>
      </c>
      <c r="C30" s="55" t="str">
        <f t="shared" si="0"/>
        <v>0303-神经和心血管手术器械-钳</v>
      </c>
    </row>
    <row r="31" spans="1:3" ht="18.75">
      <c r="A31" s="54" t="s">
        <v>168</v>
      </c>
      <c r="B31" s="55" t="s">
        <v>169</v>
      </c>
      <c r="C31" s="55" t="str">
        <f t="shared" si="0"/>
        <v>0304-神经和心血管手术器械-镊</v>
      </c>
    </row>
    <row r="32" spans="1:3" ht="18.75">
      <c r="A32" s="54" t="s">
        <v>170</v>
      </c>
      <c r="B32" s="55" t="s">
        <v>171</v>
      </c>
      <c r="C32" s="55" t="str">
        <f t="shared" si="0"/>
        <v>0305-神经和心血管手术器械-夹</v>
      </c>
    </row>
    <row r="33" spans="1:3" ht="18.75">
      <c r="A33" s="54" t="s">
        <v>172</v>
      </c>
      <c r="B33" s="55" t="s">
        <v>173</v>
      </c>
      <c r="C33" s="55" t="str">
        <f t="shared" si="0"/>
        <v>0306-神经和心血管手术器械-针</v>
      </c>
    </row>
    <row r="34" spans="1:3" ht="18.75">
      <c r="A34" s="54" t="s">
        <v>174</v>
      </c>
      <c r="B34" s="55" t="s">
        <v>175</v>
      </c>
      <c r="C34" s="55" t="str">
        <f t="shared" si="0"/>
        <v>0307-神经和心血管手术器械-钩</v>
      </c>
    </row>
    <row r="35" spans="1:3" ht="18.75">
      <c r="A35" s="54" t="s">
        <v>176</v>
      </c>
      <c r="B35" s="55" t="s">
        <v>177</v>
      </c>
      <c r="C35" s="55" t="str">
        <f t="shared" si="0"/>
        <v>0308-神经和心血管手术器械-刮匙</v>
      </c>
    </row>
    <row r="36" spans="1:3" ht="18.75">
      <c r="A36" s="54" t="s">
        <v>178</v>
      </c>
      <c r="B36" s="55" t="s">
        <v>179</v>
      </c>
      <c r="C36" s="55" t="str">
        <f t="shared" si="0"/>
        <v>0309-神经和心血管手术器械-剥离器</v>
      </c>
    </row>
    <row r="37" spans="1:3" ht="18.75">
      <c r="A37" s="54" t="s">
        <v>180</v>
      </c>
      <c r="B37" s="55" t="s">
        <v>181</v>
      </c>
      <c r="C37" s="55" t="str">
        <f t="shared" si="0"/>
        <v>0310-神经和心血管手术器械-牵开器</v>
      </c>
    </row>
    <row r="38" spans="1:3" ht="18.75">
      <c r="A38" s="54" t="s">
        <v>182</v>
      </c>
      <c r="B38" s="55" t="s">
        <v>183</v>
      </c>
      <c r="C38" s="55" t="str">
        <f t="shared" si="0"/>
        <v>0311-神经和心血管手术器械-穿刺导引器</v>
      </c>
    </row>
    <row r="39" spans="1:3" ht="18.75">
      <c r="A39" s="54" t="s">
        <v>184</v>
      </c>
      <c r="B39" s="55" t="s">
        <v>185</v>
      </c>
      <c r="C39" s="55" t="str">
        <f t="shared" si="0"/>
        <v>0312-神经和心血管手术器械-冲吸器</v>
      </c>
    </row>
    <row r="40" spans="1:3" ht="18.75">
      <c r="A40" s="54" t="s">
        <v>186</v>
      </c>
      <c r="B40" s="55" t="s">
        <v>187</v>
      </c>
      <c r="C40" s="55" t="str">
        <f t="shared" si="0"/>
        <v>0313-神经和心血管手术器械-心血管介入器械</v>
      </c>
    </row>
    <row r="41" spans="1:3" ht="18.75">
      <c r="A41" s="54" t="s">
        <v>188</v>
      </c>
      <c r="B41" s="55" t="s">
        <v>189</v>
      </c>
      <c r="C41" s="55" t="str">
        <f t="shared" si="0"/>
        <v>0314-神经和心血管手术器械-其他器械</v>
      </c>
    </row>
    <row r="42" spans="1:3" ht="18.75">
      <c r="A42" s="54" t="s">
        <v>190</v>
      </c>
      <c r="B42" s="55" t="s">
        <v>191</v>
      </c>
      <c r="C42" s="55" t="str">
        <f t="shared" si="0"/>
        <v>0401-骨科用刀</v>
      </c>
    </row>
    <row r="43" spans="1:3" ht="18.75">
      <c r="A43" s="54" t="s">
        <v>192</v>
      </c>
      <c r="B43" s="55" t="s">
        <v>193</v>
      </c>
      <c r="C43" s="55" t="str">
        <f t="shared" si="0"/>
        <v>0402-骨科用剪</v>
      </c>
    </row>
    <row r="44" spans="1:3" ht="18.75">
      <c r="A44" s="54" t="s">
        <v>194</v>
      </c>
      <c r="B44" s="55" t="s">
        <v>195</v>
      </c>
      <c r="C44" s="55" t="str">
        <f t="shared" si="0"/>
        <v>0403-骨科用钳</v>
      </c>
    </row>
    <row r="45" spans="1:3" ht="18.75">
      <c r="A45" s="54" t="s">
        <v>196</v>
      </c>
      <c r="B45" s="55" t="s">
        <v>197</v>
      </c>
      <c r="C45" s="55" t="str">
        <f t="shared" si="0"/>
        <v>0404-骨科用钩</v>
      </c>
    </row>
    <row r="46" spans="1:3" ht="18.75">
      <c r="A46" s="54" t="s">
        <v>198</v>
      </c>
      <c r="B46" s="55" t="s">
        <v>199</v>
      </c>
      <c r="C46" s="55" t="str">
        <f t="shared" si="0"/>
        <v>0405-骨科用针</v>
      </c>
    </row>
    <row r="47" spans="1:3" ht="18.75">
      <c r="A47" s="54" t="s">
        <v>200</v>
      </c>
      <c r="B47" s="55" t="s">
        <v>201</v>
      </c>
      <c r="C47" s="55" t="str">
        <f t="shared" si="0"/>
        <v>0406-骨科用刮</v>
      </c>
    </row>
    <row r="48" spans="1:3" ht="18.75">
      <c r="A48" s="54" t="s">
        <v>202</v>
      </c>
      <c r="B48" s="55" t="s">
        <v>203</v>
      </c>
      <c r="C48" s="55" t="str">
        <f t="shared" si="0"/>
        <v>0407-骨科用锥</v>
      </c>
    </row>
    <row r="49" spans="1:3" ht="18.75">
      <c r="A49" s="54" t="s">
        <v>204</v>
      </c>
      <c r="B49" s="55" t="s">
        <v>205</v>
      </c>
      <c r="C49" s="55" t="str">
        <f t="shared" si="0"/>
        <v>0408-骨科用钻</v>
      </c>
    </row>
    <row r="50" spans="1:3" ht="18.75">
      <c r="A50" s="54" t="s">
        <v>206</v>
      </c>
      <c r="B50" s="55" t="s">
        <v>207</v>
      </c>
      <c r="C50" s="55" t="str">
        <f t="shared" si="0"/>
        <v>0409-骨科用锯</v>
      </c>
    </row>
    <row r="51" spans="1:3" ht="18.75">
      <c r="A51" s="54" t="s">
        <v>208</v>
      </c>
      <c r="B51" s="55" t="s">
        <v>209</v>
      </c>
      <c r="C51" s="55" t="str">
        <f t="shared" si="0"/>
        <v>0410-骨科用凿</v>
      </c>
    </row>
    <row r="52" spans="1:3" ht="18.75">
      <c r="A52" s="54" t="s">
        <v>210</v>
      </c>
      <c r="B52" s="55" t="s">
        <v>211</v>
      </c>
      <c r="C52" s="55" t="str">
        <f t="shared" si="0"/>
        <v>0411-骨科用锉、铲</v>
      </c>
    </row>
    <row r="53" spans="1:3" ht="18.75">
      <c r="A53" s="54" t="s">
        <v>212</v>
      </c>
      <c r="B53" s="55" t="s">
        <v>213</v>
      </c>
      <c r="C53" s="55" t="str">
        <f t="shared" si="0"/>
        <v>0412-骨科用有源器械</v>
      </c>
    </row>
    <row r="54" spans="1:3" ht="18.75">
      <c r="A54" s="54" t="s">
        <v>214</v>
      </c>
      <c r="B54" s="55" t="s">
        <v>215</v>
      </c>
      <c r="C54" s="55" t="str">
        <f t="shared" si="0"/>
        <v>0413-外固定及牵引器械</v>
      </c>
    </row>
    <row r="55" spans="1:3" ht="18.75">
      <c r="A55" s="54" t="s">
        <v>216</v>
      </c>
      <c r="B55" s="55" t="s">
        <v>217</v>
      </c>
      <c r="C55" s="55" t="str">
        <f t="shared" si="0"/>
        <v>0414-基础通用辅助器械</v>
      </c>
    </row>
    <row r="56" spans="1:3" ht="18.75">
      <c r="A56" s="54" t="s">
        <v>218</v>
      </c>
      <c r="B56" s="55" t="s">
        <v>219</v>
      </c>
      <c r="C56" s="55" t="str">
        <f t="shared" si="0"/>
        <v>0415-创伤外科辅助器械</v>
      </c>
    </row>
    <row r="57" spans="1:3" ht="18.75">
      <c r="A57" s="54" t="s">
        <v>220</v>
      </c>
      <c r="B57" s="55" t="s">
        <v>221</v>
      </c>
      <c r="C57" s="55" t="str">
        <f t="shared" si="0"/>
        <v>0416-关节外科辅助器械</v>
      </c>
    </row>
    <row r="58" spans="1:3" ht="18.75">
      <c r="A58" s="54" t="s">
        <v>222</v>
      </c>
      <c r="B58" s="55" t="s">
        <v>223</v>
      </c>
      <c r="C58" s="55" t="str">
        <f t="shared" si="0"/>
        <v>0417-脊柱外科辅助器械</v>
      </c>
    </row>
    <row r="59" spans="1:3" ht="18.75">
      <c r="A59" s="54" t="s">
        <v>224</v>
      </c>
      <c r="B59" s="55" t="s">
        <v>225</v>
      </c>
      <c r="C59" s="55" t="str">
        <f t="shared" si="0"/>
        <v>0418-骨科其他手术器械</v>
      </c>
    </row>
    <row r="60" spans="1:3" ht="18.75">
      <c r="A60" s="54" t="s">
        <v>226</v>
      </c>
      <c r="B60" s="55" t="s">
        <v>227</v>
      </c>
      <c r="C60" s="55" t="str">
        <f t="shared" si="0"/>
        <v>0501-放射治疗设备</v>
      </c>
    </row>
    <row r="61" spans="1:3" ht="18.75">
      <c r="A61" s="54" t="s">
        <v>228</v>
      </c>
      <c r="B61" s="55" t="s">
        <v>229</v>
      </c>
      <c r="C61" s="55" t="str">
        <f t="shared" si="0"/>
        <v>0502-放射治疗模拟及图像引导系统</v>
      </c>
    </row>
    <row r="62" spans="1:3" ht="18.75">
      <c r="A62" s="54" t="s">
        <v>230</v>
      </c>
      <c r="B62" s="55" t="s">
        <v>231</v>
      </c>
      <c r="C62" s="55" t="str">
        <f t="shared" si="0"/>
        <v>0503-放射治疗准直限束装置</v>
      </c>
    </row>
    <row r="63" spans="1:3" ht="18.75">
      <c r="A63" s="54" t="s">
        <v>232</v>
      </c>
      <c r="B63" s="55" t="s">
        <v>233</v>
      </c>
      <c r="C63" s="55" t="str">
        <f t="shared" si="0"/>
        <v>0504-放射治疗配套器械</v>
      </c>
    </row>
    <row r="64" spans="1:3" ht="18.75">
      <c r="A64" s="54" t="s">
        <v>234</v>
      </c>
      <c r="B64" s="55" t="s">
        <v>235</v>
      </c>
      <c r="C64" s="55" t="str">
        <f t="shared" si="0"/>
        <v>0601-诊断X射线机</v>
      </c>
    </row>
    <row r="65" spans="1:3" ht="18.75">
      <c r="A65" s="54" t="s">
        <v>236</v>
      </c>
      <c r="B65" s="55" t="s">
        <v>237</v>
      </c>
      <c r="C65" s="55" t="str">
        <f t="shared" si="0"/>
        <v>0602-X射线计算机体层摄影设备（CT）</v>
      </c>
    </row>
    <row r="66" spans="1:3" ht="18.75">
      <c r="A66" s="54" t="s">
        <v>238</v>
      </c>
      <c r="B66" s="55" t="s">
        <v>239</v>
      </c>
      <c r="C66" s="55" t="str">
        <f t="shared" si="0"/>
        <v>0603-X射线发生、限束装置</v>
      </c>
    </row>
    <row r="67" spans="1:3" ht="18.75">
      <c r="A67" s="54" t="s">
        <v>240</v>
      </c>
      <c r="B67" s="55" t="s">
        <v>241</v>
      </c>
      <c r="C67" s="55" t="str">
        <f t="shared" ref="C67:C130" si="1">A67&amp;"-"&amp;B67</f>
        <v>0604-X射线影像接收处理装置</v>
      </c>
    </row>
    <row r="68" spans="1:3" ht="18.75">
      <c r="A68" s="54" t="s">
        <v>242</v>
      </c>
      <c r="B68" s="55" t="s">
        <v>243</v>
      </c>
      <c r="C68" s="55" t="str">
        <f t="shared" si="1"/>
        <v>0605-X射线附属及辅助设备</v>
      </c>
    </row>
    <row r="69" spans="1:3" ht="18.75">
      <c r="A69" s="54" t="s">
        <v>244</v>
      </c>
      <c r="B69" s="55" t="s">
        <v>245</v>
      </c>
      <c r="C69" s="55" t="str">
        <f t="shared" si="1"/>
        <v>0606-医用射线防护设备</v>
      </c>
    </row>
    <row r="70" spans="1:3" ht="18.75">
      <c r="A70" s="54" t="s">
        <v>246</v>
      </c>
      <c r="B70" s="55" t="s">
        <v>247</v>
      </c>
      <c r="C70" s="55" t="str">
        <f t="shared" si="1"/>
        <v>0607-超声影像诊断设备</v>
      </c>
    </row>
    <row r="71" spans="1:3" ht="18.75">
      <c r="A71" s="54" t="s">
        <v>248</v>
      </c>
      <c r="B71" s="55" t="s">
        <v>249</v>
      </c>
      <c r="C71" s="55" t="str">
        <f t="shared" si="1"/>
        <v>0608-超声影像诊断附属设备</v>
      </c>
    </row>
    <row r="72" spans="1:3" ht="18.75">
      <c r="A72" s="54" t="s">
        <v>250</v>
      </c>
      <c r="B72" s="55" t="s">
        <v>251</v>
      </c>
      <c r="C72" s="55" t="str">
        <f t="shared" si="1"/>
        <v>0609-磁共振成像设备（MRI）</v>
      </c>
    </row>
    <row r="73" spans="1:3" ht="18.75">
      <c r="A73" s="54" t="s">
        <v>252</v>
      </c>
      <c r="B73" s="55" t="s">
        <v>253</v>
      </c>
      <c r="C73" s="55" t="str">
        <f t="shared" si="1"/>
        <v>0610-磁共振辅助设备</v>
      </c>
    </row>
    <row r="74" spans="1:3" ht="18.75">
      <c r="A74" s="54" t="s">
        <v>254</v>
      </c>
      <c r="B74" s="55" t="s">
        <v>255</v>
      </c>
      <c r="C74" s="55" t="str">
        <f t="shared" si="1"/>
        <v>0611-放射性核素成像设备</v>
      </c>
    </row>
    <row r="75" spans="1:3" ht="18.75">
      <c r="A75" s="54" t="s">
        <v>256</v>
      </c>
      <c r="B75" s="55" t="s">
        <v>257</v>
      </c>
      <c r="C75" s="55" t="str">
        <f t="shared" si="1"/>
        <v>0612-放射性核素成像辅助设备</v>
      </c>
    </row>
    <row r="76" spans="1:3" ht="18.75">
      <c r="A76" s="54" t="s">
        <v>258</v>
      </c>
      <c r="B76" s="55" t="s">
        <v>259</v>
      </c>
      <c r="C76" s="55" t="str">
        <f t="shared" si="1"/>
        <v>0613-光学成像诊断设备</v>
      </c>
    </row>
    <row r="77" spans="1:3" ht="18.75">
      <c r="A77" s="54" t="s">
        <v>260</v>
      </c>
      <c r="B77" s="55" t="s">
        <v>261</v>
      </c>
      <c r="C77" s="55" t="str">
        <f t="shared" si="1"/>
        <v>0614-医用内窥镜</v>
      </c>
    </row>
    <row r="78" spans="1:3" ht="18.75">
      <c r="A78" s="54" t="s">
        <v>262</v>
      </c>
      <c r="B78" s="55" t="s">
        <v>263</v>
      </c>
      <c r="C78" s="55" t="str">
        <f t="shared" si="1"/>
        <v>0615-内窥镜功能供给装置</v>
      </c>
    </row>
    <row r="79" spans="1:3" ht="18.75">
      <c r="A79" s="54" t="s">
        <v>264</v>
      </c>
      <c r="B79" s="55" t="s">
        <v>265</v>
      </c>
      <c r="C79" s="55" t="str">
        <f t="shared" si="1"/>
        <v>0616-内窥镜辅助用品</v>
      </c>
    </row>
    <row r="80" spans="1:3" ht="18.75">
      <c r="A80" s="54" t="s">
        <v>266</v>
      </c>
      <c r="B80" s="55" t="s">
        <v>267</v>
      </c>
      <c r="C80" s="55" t="str">
        <f t="shared" si="1"/>
        <v>0617-组合功能融合成像器械</v>
      </c>
    </row>
    <row r="81" spans="1:3" ht="18.75">
      <c r="A81" s="54" t="s">
        <v>268</v>
      </c>
      <c r="B81" s="55" t="s">
        <v>269</v>
      </c>
      <c r="C81" s="55" t="str">
        <f t="shared" si="1"/>
        <v>0618-图像显示、处理、传输及打印设备</v>
      </c>
    </row>
    <row r="82" spans="1:3" ht="18.75">
      <c r="A82" s="54" t="s">
        <v>270</v>
      </c>
      <c r="B82" s="55" t="s">
        <v>271</v>
      </c>
      <c r="C82" s="55" t="str">
        <f t="shared" si="1"/>
        <v>0701-诊察辅助器械</v>
      </c>
    </row>
    <row r="83" spans="1:3" ht="18.75">
      <c r="A83" s="54" t="s">
        <v>272</v>
      </c>
      <c r="B83" s="55" t="s">
        <v>273</v>
      </c>
      <c r="C83" s="55" t="str">
        <f t="shared" si="1"/>
        <v>0702-呼吸功能及气体分析测定装置</v>
      </c>
    </row>
    <row r="84" spans="1:3" ht="18.75">
      <c r="A84" s="54" t="s">
        <v>274</v>
      </c>
      <c r="B84" s="55" t="s">
        <v>275</v>
      </c>
      <c r="C84" s="55" t="str">
        <f t="shared" si="1"/>
        <v>0703-生理参数分析测量设备</v>
      </c>
    </row>
    <row r="85" spans="1:3" ht="18.75">
      <c r="A85" s="54" t="s">
        <v>276</v>
      </c>
      <c r="B85" s="55" t="s">
        <v>277</v>
      </c>
      <c r="C85" s="55" t="str">
        <f t="shared" si="1"/>
        <v>0704-监护设备</v>
      </c>
    </row>
    <row r="86" spans="1:3" ht="18.75">
      <c r="A86" s="54" t="s">
        <v>278</v>
      </c>
      <c r="B86" s="55" t="s">
        <v>279</v>
      </c>
      <c r="C86" s="55" t="str">
        <f t="shared" si="1"/>
        <v>0705-电声学测量、分析设备</v>
      </c>
    </row>
    <row r="87" spans="1:3" ht="18.75">
      <c r="A87" s="54" t="s">
        <v>280</v>
      </c>
      <c r="B87" s="55" t="s">
        <v>281</v>
      </c>
      <c r="C87" s="55" t="str">
        <f t="shared" si="1"/>
        <v>0706-放射性核素诊断设备</v>
      </c>
    </row>
    <row r="88" spans="1:3" ht="18.75">
      <c r="A88" s="54" t="s">
        <v>282</v>
      </c>
      <c r="B88" s="55" t="s">
        <v>283</v>
      </c>
      <c r="C88" s="55" t="str">
        <f t="shared" si="1"/>
        <v>0707-超声生理参数测量、分析设备</v>
      </c>
    </row>
    <row r="89" spans="1:3" ht="18.75">
      <c r="A89" s="54" t="s">
        <v>284</v>
      </c>
      <c r="B89" s="55" t="s">
        <v>285</v>
      </c>
      <c r="C89" s="55" t="str">
        <f t="shared" si="1"/>
        <v>0708-遥测和中央监护设备</v>
      </c>
    </row>
    <row r="90" spans="1:3" ht="18.75">
      <c r="A90" s="54" t="s">
        <v>286</v>
      </c>
      <c r="B90" s="55" t="s">
        <v>287</v>
      </c>
      <c r="C90" s="55" t="str">
        <f t="shared" si="1"/>
        <v>0709-其他测量、分析设备</v>
      </c>
    </row>
    <row r="91" spans="1:3" ht="18.75">
      <c r="A91" s="54" t="s">
        <v>288</v>
      </c>
      <c r="B91" s="54" t="s">
        <v>289</v>
      </c>
      <c r="C91" s="55" t="str">
        <f t="shared" si="1"/>
        <v>0710-附件、耗材</v>
      </c>
    </row>
    <row r="92" spans="1:3" ht="18.75">
      <c r="A92" s="54" t="s">
        <v>290</v>
      </c>
      <c r="B92" s="55" t="s">
        <v>291</v>
      </c>
      <c r="C92" s="55" t="str">
        <f t="shared" si="1"/>
        <v>0801-呼吸设备</v>
      </c>
    </row>
    <row r="93" spans="1:3" ht="18.75">
      <c r="A93" s="54" t="s">
        <v>292</v>
      </c>
      <c r="B93" s="55" t="s">
        <v>293</v>
      </c>
      <c r="C93" s="55" t="str">
        <f t="shared" si="1"/>
        <v>0802-麻醉器械</v>
      </c>
    </row>
    <row r="94" spans="1:3" ht="18.75">
      <c r="A94" s="54" t="s">
        <v>294</v>
      </c>
      <c r="B94" s="55" t="s">
        <v>295</v>
      </c>
      <c r="C94" s="55" t="str">
        <f t="shared" si="1"/>
        <v>0803-急救设备</v>
      </c>
    </row>
    <row r="95" spans="1:3" ht="18.75">
      <c r="A95" s="54" t="s">
        <v>296</v>
      </c>
      <c r="B95" s="55" t="s">
        <v>297</v>
      </c>
      <c r="C95" s="55" t="str">
        <f t="shared" si="1"/>
        <v>0804-医用制氧设备</v>
      </c>
    </row>
    <row r="96" spans="1:3" ht="18.75">
      <c r="A96" s="54" t="s">
        <v>298</v>
      </c>
      <c r="B96" s="55" t="s">
        <v>299</v>
      </c>
      <c r="C96" s="55" t="str">
        <f t="shared" si="1"/>
        <v>0805-呼吸、麻醉、急救设备辅助装置</v>
      </c>
    </row>
    <row r="97" spans="1:3" ht="18.75">
      <c r="A97" s="54" t="s">
        <v>300</v>
      </c>
      <c r="B97" s="55" t="s">
        <v>301</v>
      </c>
      <c r="C97" s="55" t="str">
        <f t="shared" si="1"/>
        <v>0806-呼吸、麻醉用管路、面罩</v>
      </c>
    </row>
    <row r="98" spans="1:3" ht="18.75">
      <c r="A98" s="54" t="s">
        <v>302</v>
      </c>
      <c r="B98" s="55" t="s">
        <v>303</v>
      </c>
      <c r="C98" s="55" t="str">
        <f t="shared" si="1"/>
        <v>0807-医用供气排气相关设备</v>
      </c>
    </row>
    <row r="99" spans="1:3" ht="18.75">
      <c r="A99" s="54" t="s">
        <v>304</v>
      </c>
      <c r="B99" s="55" t="s">
        <v>305</v>
      </c>
      <c r="C99" s="55" t="str">
        <f t="shared" si="1"/>
        <v>0901-电疗设备/器具</v>
      </c>
    </row>
    <row r="100" spans="1:3" ht="18.75">
      <c r="A100" s="54" t="s">
        <v>306</v>
      </c>
      <c r="B100" s="55" t="s">
        <v>307</v>
      </c>
      <c r="C100" s="55" t="str">
        <f t="shared" si="1"/>
        <v>0902-温热（冷）治疗设备/器具</v>
      </c>
    </row>
    <row r="101" spans="1:3" ht="18.75">
      <c r="A101" s="54" t="s">
        <v>308</v>
      </c>
      <c r="B101" s="55" t="s">
        <v>309</v>
      </c>
      <c r="C101" s="55" t="str">
        <f t="shared" si="1"/>
        <v>0903-光治疗设备</v>
      </c>
    </row>
    <row r="102" spans="1:3" ht="18.75">
      <c r="A102" s="54" t="s">
        <v>310</v>
      </c>
      <c r="B102" s="55" t="s">
        <v>311</v>
      </c>
      <c r="C102" s="55" t="str">
        <f t="shared" si="1"/>
        <v>0904-力疗设备/器具</v>
      </c>
    </row>
    <row r="103" spans="1:3" ht="18.75">
      <c r="A103" s="54" t="s">
        <v>312</v>
      </c>
      <c r="B103" s="55" t="s">
        <v>313</v>
      </c>
      <c r="C103" s="55" t="str">
        <f t="shared" si="1"/>
        <v>0905-磁疗设备/器具</v>
      </c>
    </row>
    <row r="104" spans="1:3" ht="18.75">
      <c r="A104" s="54" t="s">
        <v>314</v>
      </c>
      <c r="B104" s="55" t="s">
        <v>315</v>
      </c>
      <c r="C104" s="55" t="str">
        <f t="shared" si="1"/>
        <v>0906-超声治疗设备及附件</v>
      </c>
    </row>
    <row r="105" spans="1:3" ht="18.75">
      <c r="A105" s="54" t="s">
        <v>316</v>
      </c>
      <c r="B105" s="55" t="s">
        <v>317</v>
      </c>
      <c r="C105" s="55" t="str">
        <f t="shared" si="1"/>
        <v>0907-高频治疗设备</v>
      </c>
    </row>
    <row r="106" spans="1:3" ht="18.75">
      <c r="A106" s="54" t="s">
        <v>318</v>
      </c>
      <c r="B106" s="55" t="s">
        <v>319</v>
      </c>
      <c r="C106" s="55" t="str">
        <f t="shared" si="1"/>
        <v>0908-其他物理治疗设备</v>
      </c>
    </row>
    <row r="107" spans="1:3" ht="18.75">
      <c r="A107" s="54" t="s">
        <v>320</v>
      </c>
      <c r="B107" s="55" t="s">
        <v>321</v>
      </c>
      <c r="C107" s="55" t="str">
        <f t="shared" si="1"/>
        <v>1001-血液分离、处理、贮存设备</v>
      </c>
    </row>
    <row r="108" spans="1:3" ht="18.75">
      <c r="A108" s="54" t="s">
        <v>322</v>
      </c>
      <c r="B108" s="55" t="s">
        <v>323</v>
      </c>
      <c r="C108" s="55" t="str">
        <f t="shared" si="1"/>
        <v>1002-血液分离、处理、贮存器具</v>
      </c>
    </row>
    <row r="109" spans="1:3" ht="18.75">
      <c r="A109" s="54" t="s">
        <v>324</v>
      </c>
      <c r="B109" s="55" t="s">
        <v>325</v>
      </c>
      <c r="C109" s="55" t="str">
        <f t="shared" si="1"/>
        <v>1003-血液净化及腹膜透析设备</v>
      </c>
    </row>
    <row r="110" spans="1:3" ht="18.75">
      <c r="A110" s="54" t="s">
        <v>326</v>
      </c>
      <c r="B110" s="55" t="s">
        <v>327</v>
      </c>
      <c r="C110" s="55" t="str">
        <f t="shared" si="1"/>
        <v>1004-血液净化及腹膜透析器具</v>
      </c>
    </row>
    <row r="111" spans="1:3" ht="18.75">
      <c r="A111" s="54" t="s">
        <v>328</v>
      </c>
      <c r="B111" s="55" t="s">
        <v>329</v>
      </c>
      <c r="C111" s="55" t="str">
        <f t="shared" si="1"/>
        <v>1005-心肺转流设备</v>
      </c>
    </row>
    <row r="112" spans="1:3" ht="18.75">
      <c r="A112" s="54" t="s">
        <v>330</v>
      </c>
      <c r="B112" s="55" t="s">
        <v>331</v>
      </c>
      <c r="C112" s="55" t="str">
        <f t="shared" si="1"/>
        <v>1006-心肺转流器具</v>
      </c>
    </row>
    <row r="113" spans="1:3" ht="18.75">
      <c r="A113" s="54" t="s">
        <v>332</v>
      </c>
      <c r="B113" s="55" t="s">
        <v>333</v>
      </c>
      <c r="C113" s="55" t="str">
        <f t="shared" si="1"/>
        <v>1007-其他</v>
      </c>
    </row>
    <row r="114" spans="1:3" ht="18.75">
      <c r="A114" s="54" t="s">
        <v>334</v>
      </c>
      <c r="B114" s="55" t="s">
        <v>335</v>
      </c>
      <c r="C114" s="55" t="str">
        <f t="shared" si="1"/>
        <v>1101-湿热消毒灭菌设备</v>
      </c>
    </row>
    <row r="115" spans="1:3" ht="18.75">
      <c r="A115" s="54" t="s">
        <v>336</v>
      </c>
      <c r="B115" s="55" t="s">
        <v>337</v>
      </c>
      <c r="C115" s="55" t="str">
        <f t="shared" si="1"/>
        <v>1102-干热消毒灭菌设备</v>
      </c>
    </row>
    <row r="116" spans="1:3" ht="18.75">
      <c r="A116" s="54" t="s">
        <v>338</v>
      </c>
      <c r="B116" s="55" t="s">
        <v>339</v>
      </c>
      <c r="C116" s="55" t="str">
        <f t="shared" si="1"/>
        <v>1103-化学消毒灭菌设备</v>
      </c>
    </row>
    <row r="117" spans="1:3" ht="18.75">
      <c r="A117" s="54" t="s">
        <v>340</v>
      </c>
      <c r="B117" s="55" t="s">
        <v>341</v>
      </c>
      <c r="C117" s="55" t="str">
        <f t="shared" si="1"/>
        <v>1104-紫外线消毒设备</v>
      </c>
    </row>
    <row r="118" spans="1:3" ht="18.75">
      <c r="A118" s="54" t="s">
        <v>342</v>
      </c>
      <c r="B118" s="55" t="s">
        <v>343</v>
      </c>
      <c r="C118" s="55" t="str">
        <f t="shared" si="1"/>
        <v>1105-清洗消毒设备</v>
      </c>
    </row>
    <row r="119" spans="1:3" ht="18.75">
      <c r="A119" s="54" t="s">
        <v>344</v>
      </c>
      <c r="B119" s="55" t="s">
        <v>345</v>
      </c>
      <c r="C119" s="55" t="str">
        <f t="shared" si="1"/>
        <v>1201-心脏节律管理设备</v>
      </c>
    </row>
    <row r="120" spans="1:3" ht="18.75">
      <c r="A120" s="54" t="s">
        <v>346</v>
      </c>
      <c r="B120" s="55" t="s">
        <v>347</v>
      </c>
      <c r="C120" s="55" t="str">
        <f t="shared" si="1"/>
        <v>1202-神经调控设备</v>
      </c>
    </row>
    <row r="121" spans="1:3" ht="18.75">
      <c r="A121" s="54" t="s">
        <v>348</v>
      </c>
      <c r="B121" s="55" t="s">
        <v>349</v>
      </c>
      <c r="C121" s="55" t="str">
        <f t="shared" si="1"/>
        <v>1203-辅助位听觉设备</v>
      </c>
    </row>
    <row r="122" spans="1:3" ht="18.75">
      <c r="A122" s="54" t="s">
        <v>350</v>
      </c>
      <c r="B122" s="55" t="s">
        <v>333</v>
      </c>
      <c r="C122" s="55" t="str">
        <f t="shared" si="1"/>
        <v>1204-其他</v>
      </c>
    </row>
    <row r="123" spans="1:3" ht="18.75">
      <c r="A123" s="54" t="s">
        <v>351</v>
      </c>
      <c r="B123" s="55" t="s">
        <v>352</v>
      </c>
      <c r="C123" s="55" t="str">
        <f t="shared" si="1"/>
        <v>1301-骨接合植入物</v>
      </c>
    </row>
    <row r="124" spans="1:3" ht="18.75">
      <c r="A124" s="54" t="s">
        <v>353</v>
      </c>
      <c r="B124" s="55" t="s">
        <v>354</v>
      </c>
      <c r="C124" s="55" t="str">
        <f t="shared" si="1"/>
        <v>1302-运动损伤软组织修复重建及置换植入物</v>
      </c>
    </row>
    <row r="125" spans="1:3" ht="18.75">
      <c r="A125" s="54" t="s">
        <v>355</v>
      </c>
      <c r="B125" s="55" t="s">
        <v>356</v>
      </c>
      <c r="C125" s="55" t="str">
        <f t="shared" si="1"/>
        <v>1303-脊柱植入物</v>
      </c>
    </row>
    <row r="126" spans="1:3" ht="18.75">
      <c r="A126" s="54" t="s">
        <v>357</v>
      </c>
      <c r="B126" s="55" t="s">
        <v>358</v>
      </c>
      <c r="C126" s="55" t="str">
        <f t="shared" si="1"/>
        <v>1304-关节置换植入物</v>
      </c>
    </row>
    <row r="127" spans="1:3" ht="18.75">
      <c r="A127" s="54" t="s">
        <v>359</v>
      </c>
      <c r="B127" s="55" t="s">
        <v>360</v>
      </c>
      <c r="C127" s="55" t="str">
        <f t="shared" si="1"/>
        <v>1305-骨科填充和修复材料</v>
      </c>
    </row>
    <row r="128" spans="1:3" ht="18.75">
      <c r="A128" s="54" t="s">
        <v>361</v>
      </c>
      <c r="B128" s="55" t="s">
        <v>362</v>
      </c>
      <c r="C128" s="55" t="str">
        <f t="shared" si="1"/>
        <v>1306-神经内/外科植入物</v>
      </c>
    </row>
    <row r="129" spans="1:3" ht="18.75">
      <c r="A129" s="54" t="s">
        <v>363</v>
      </c>
      <c r="B129" s="55" t="s">
        <v>364</v>
      </c>
      <c r="C129" s="55" t="str">
        <f t="shared" si="1"/>
        <v>1307-心血管植入物</v>
      </c>
    </row>
    <row r="130" spans="1:3" ht="18.75">
      <c r="A130" s="54" t="s">
        <v>365</v>
      </c>
      <c r="B130" s="55" t="s">
        <v>366</v>
      </c>
      <c r="C130" s="55" t="str">
        <f t="shared" si="1"/>
        <v>1308-耳鼻喉植入物</v>
      </c>
    </row>
    <row r="131" spans="1:3" ht="18.75">
      <c r="A131" s="54" t="s">
        <v>367</v>
      </c>
      <c r="B131" s="55" t="s">
        <v>368</v>
      </c>
      <c r="C131" s="55" t="str">
        <f t="shared" ref="C131:C194" si="2">A131&amp;"-"&amp;B131</f>
        <v>1309-整形及普通外科植入物</v>
      </c>
    </row>
    <row r="132" spans="1:3" ht="18.75">
      <c r="A132" s="54" t="s">
        <v>369</v>
      </c>
      <c r="B132" s="55" t="s">
        <v>370</v>
      </c>
      <c r="C132" s="55" t="str">
        <f t="shared" si="2"/>
        <v>1310-组织工程支架材料</v>
      </c>
    </row>
    <row r="133" spans="1:3" ht="18.75">
      <c r="A133" s="54" t="s">
        <v>371</v>
      </c>
      <c r="B133" s="55" t="s">
        <v>333</v>
      </c>
      <c r="C133" s="55" t="str">
        <f t="shared" si="2"/>
        <v>1311-其他</v>
      </c>
    </row>
    <row r="134" spans="1:3" ht="18.75">
      <c r="A134" s="54" t="s">
        <v>372</v>
      </c>
      <c r="B134" s="55" t="s">
        <v>373</v>
      </c>
      <c r="C134" s="55" t="str">
        <f t="shared" si="2"/>
        <v>1401-注射、穿刺器械</v>
      </c>
    </row>
    <row r="135" spans="1:3" ht="18.75">
      <c r="A135" s="54" t="s">
        <v>374</v>
      </c>
      <c r="B135" s="55" t="s">
        <v>375</v>
      </c>
      <c r="C135" s="55" t="str">
        <f t="shared" si="2"/>
        <v>1402-血管内输液器械</v>
      </c>
    </row>
    <row r="136" spans="1:3" ht="18.75">
      <c r="A136" s="54" t="s">
        <v>376</v>
      </c>
      <c r="B136" s="55" t="s">
        <v>377</v>
      </c>
      <c r="C136" s="55" t="str">
        <f t="shared" si="2"/>
        <v>1403-非血管内输液器械</v>
      </c>
    </row>
    <row r="137" spans="1:3" ht="18.75">
      <c r="A137" s="54" t="s">
        <v>378</v>
      </c>
      <c r="B137" s="55" t="s">
        <v>379</v>
      </c>
      <c r="C137" s="55" t="str">
        <f t="shared" si="2"/>
        <v>1404-止血器具</v>
      </c>
    </row>
    <row r="138" spans="1:3" ht="18.75">
      <c r="A138" s="54" t="s">
        <v>380</v>
      </c>
      <c r="B138" s="55" t="s">
        <v>381</v>
      </c>
      <c r="C138" s="55" t="str">
        <f t="shared" si="2"/>
        <v>1405-非血管内导（插）管</v>
      </c>
    </row>
    <row r="139" spans="1:3" ht="18.75">
      <c r="A139" s="54" t="s">
        <v>382</v>
      </c>
      <c r="B139" s="55" t="s">
        <v>383</v>
      </c>
      <c r="C139" s="55" t="str">
        <f t="shared" si="2"/>
        <v>1406-与非血管内导管配套用体外器械</v>
      </c>
    </row>
    <row r="140" spans="1:3" ht="18.75">
      <c r="A140" s="54" t="s">
        <v>384</v>
      </c>
      <c r="B140" s="55" t="s">
        <v>385</v>
      </c>
      <c r="C140" s="55" t="str">
        <f t="shared" si="2"/>
        <v>1407-清洗、灌洗、吸引、给药器械</v>
      </c>
    </row>
    <row r="141" spans="1:3" ht="18.75">
      <c r="A141" s="54" t="s">
        <v>386</v>
      </c>
      <c r="B141" s="55" t="s">
        <v>387</v>
      </c>
      <c r="C141" s="55" t="str">
        <f t="shared" si="2"/>
        <v>1408-可吸收外科敷料（材料）</v>
      </c>
    </row>
    <row r="142" spans="1:3" ht="18.75">
      <c r="A142" s="54" t="s">
        <v>388</v>
      </c>
      <c r="B142" s="55" t="s">
        <v>389</v>
      </c>
      <c r="C142" s="55" t="str">
        <f t="shared" si="2"/>
        <v>1409-不可吸收外科敷料</v>
      </c>
    </row>
    <row r="143" spans="1:3" ht="18.75">
      <c r="A143" s="54" t="s">
        <v>390</v>
      </c>
      <c r="B143" s="55" t="s">
        <v>391</v>
      </c>
      <c r="C143" s="55" t="str">
        <f t="shared" si="2"/>
        <v>1410-创面敷料</v>
      </c>
    </row>
    <row r="144" spans="1:3" ht="18.75">
      <c r="A144" s="54" t="s">
        <v>392</v>
      </c>
      <c r="B144" s="55" t="s">
        <v>393</v>
      </c>
      <c r="C144" s="55" t="str">
        <f t="shared" si="2"/>
        <v>1411-包扎敷料</v>
      </c>
    </row>
    <row r="145" spans="1:3" ht="18.75">
      <c r="A145" s="54" t="s">
        <v>394</v>
      </c>
      <c r="B145" s="55" t="s">
        <v>395</v>
      </c>
      <c r="C145" s="55" t="str">
        <f t="shared" si="2"/>
        <v>1412-造口、疤痕护理用品</v>
      </c>
    </row>
    <row r="146" spans="1:3" ht="18.75">
      <c r="A146" s="54" t="s">
        <v>396</v>
      </c>
      <c r="B146" s="55" t="s">
        <v>397</v>
      </c>
      <c r="C146" s="55" t="str">
        <f t="shared" si="2"/>
        <v>1413-手术室感染控制用品</v>
      </c>
    </row>
    <row r="147" spans="1:3" ht="18.75">
      <c r="A147" s="54" t="s">
        <v>398</v>
      </c>
      <c r="B147" s="55" t="s">
        <v>399</v>
      </c>
      <c r="C147" s="55" t="str">
        <f t="shared" si="2"/>
        <v>1414-医护人员防护用品</v>
      </c>
    </row>
    <row r="148" spans="1:3" ht="18.75">
      <c r="A148" s="54" t="s">
        <v>400</v>
      </c>
      <c r="B148" s="55" t="s">
        <v>401</v>
      </c>
      <c r="C148" s="55" t="str">
        <f t="shared" si="2"/>
        <v>1415-病人护理防护用品</v>
      </c>
    </row>
    <row r="149" spans="1:3" ht="18.75">
      <c r="A149" s="54" t="s">
        <v>402</v>
      </c>
      <c r="B149" s="55" t="s">
        <v>403</v>
      </c>
      <c r="C149" s="55" t="str">
        <f t="shared" si="2"/>
        <v>1416-其它器械</v>
      </c>
    </row>
    <row r="150" spans="1:3" ht="18.75">
      <c r="A150" s="54" t="s">
        <v>404</v>
      </c>
      <c r="B150" s="55" t="s">
        <v>405</v>
      </c>
      <c r="C150" s="55" t="str">
        <f t="shared" si="2"/>
        <v>1501-手术台</v>
      </c>
    </row>
    <row r="151" spans="1:3" ht="18.75">
      <c r="A151" s="54" t="s">
        <v>406</v>
      </c>
      <c r="B151" s="55" t="s">
        <v>407</v>
      </c>
      <c r="C151" s="55" t="str">
        <f t="shared" si="2"/>
        <v>1502-诊疗台</v>
      </c>
    </row>
    <row r="152" spans="1:3" ht="18.75">
      <c r="A152" s="54" t="s">
        <v>408</v>
      </c>
      <c r="B152" s="55" t="s">
        <v>409</v>
      </c>
      <c r="C152" s="55" t="str">
        <f t="shared" si="2"/>
        <v>1503-医用病床</v>
      </c>
    </row>
    <row r="153" spans="1:3" ht="18.75">
      <c r="A153" s="54" t="s">
        <v>410</v>
      </c>
      <c r="B153" s="55" t="s">
        <v>411</v>
      </c>
      <c r="C153" s="55" t="str">
        <f t="shared" si="2"/>
        <v>1504-患者位置固定辅助器械</v>
      </c>
    </row>
    <row r="154" spans="1:3" ht="18.75">
      <c r="A154" s="54" t="s">
        <v>412</v>
      </c>
      <c r="B154" s="55" t="s">
        <v>413</v>
      </c>
      <c r="C154" s="55" t="str">
        <f t="shared" si="2"/>
        <v>1505-患者转运器械</v>
      </c>
    </row>
    <row r="155" spans="1:3" ht="18.75">
      <c r="A155" s="54" t="s">
        <v>414</v>
      </c>
      <c r="B155" s="55" t="s">
        <v>415</v>
      </c>
      <c r="C155" s="55" t="str">
        <f t="shared" si="2"/>
        <v>1506-防压疮（褥疮）垫</v>
      </c>
    </row>
    <row r="156" spans="1:3" ht="18.75">
      <c r="A156" s="54" t="s">
        <v>416</v>
      </c>
      <c r="B156" s="55" t="s">
        <v>417</v>
      </c>
      <c r="C156" s="55" t="str">
        <f t="shared" si="2"/>
        <v>1601-眼科无源手术器械</v>
      </c>
    </row>
    <row r="157" spans="1:3" ht="18.75">
      <c r="A157" s="54" t="s">
        <v>418</v>
      </c>
      <c r="B157" s="55" t="s">
        <v>419</v>
      </c>
      <c r="C157" s="55" t="str">
        <f t="shared" si="2"/>
        <v>1602-眼科无源辅助手术器械</v>
      </c>
    </row>
    <row r="158" spans="1:3" ht="18.75">
      <c r="A158" s="54" t="s">
        <v>420</v>
      </c>
      <c r="B158" s="55" t="s">
        <v>421</v>
      </c>
      <c r="C158" s="55" t="str">
        <f t="shared" si="2"/>
        <v>1603-视光设备和器具</v>
      </c>
    </row>
    <row r="159" spans="1:3" ht="18.75">
      <c r="A159" s="54" t="s">
        <v>422</v>
      </c>
      <c r="B159" s="55" t="s">
        <v>423</v>
      </c>
      <c r="C159" s="55" t="str">
        <f t="shared" si="2"/>
        <v>1604-眼科测量诊断设备和器具</v>
      </c>
    </row>
    <row r="160" spans="1:3" ht="18.75">
      <c r="A160" s="54" t="s">
        <v>424</v>
      </c>
      <c r="B160" s="55" t="s">
        <v>425</v>
      </c>
      <c r="C160" s="55" t="str">
        <f t="shared" si="2"/>
        <v>1605-眼科治疗和手术设备、辅助器具</v>
      </c>
    </row>
    <row r="161" spans="1:3" ht="18.75">
      <c r="A161" s="54" t="s">
        <v>426</v>
      </c>
      <c r="B161" s="55" t="s">
        <v>427</v>
      </c>
      <c r="C161" s="55" t="str">
        <f t="shared" si="2"/>
        <v>1606-眼科矫治和防护器具</v>
      </c>
    </row>
    <row r="162" spans="1:3" ht="18.75">
      <c r="A162" s="54" t="s">
        <v>428</v>
      </c>
      <c r="B162" s="55" t="s">
        <v>429</v>
      </c>
      <c r="C162" s="55" t="str">
        <f t="shared" si="2"/>
        <v>1607-眼科植入物及辅助器械</v>
      </c>
    </row>
    <row r="163" spans="1:3" ht="18.75">
      <c r="A163" s="54" t="s">
        <v>430</v>
      </c>
      <c r="B163" s="55" t="s">
        <v>431</v>
      </c>
      <c r="C163" s="55" t="str">
        <f t="shared" si="2"/>
        <v>1701-口腔诊察设备</v>
      </c>
    </row>
    <row r="164" spans="1:3" ht="18.75">
      <c r="A164" s="54" t="s">
        <v>432</v>
      </c>
      <c r="B164" s="55" t="s">
        <v>433</v>
      </c>
      <c r="C164" s="55" t="str">
        <f t="shared" si="2"/>
        <v>1702-口腔诊察器具</v>
      </c>
    </row>
    <row r="165" spans="1:3" ht="18.75">
      <c r="A165" s="54" t="s">
        <v>434</v>
      </c>
      <c r="B165" s="55" t="s">
        <v>435</v>
      </c>
      <c r="C165" s="55" t="str">
        <f t="shared" si="2"/>
        <v>1703-口腔治疗设备</v>
      </c>
    </row>
    <row r="166" spans="1:3" ht="18.75">
      <c r="A166" s="54" t="s">
        <v>436</v>
      </c>
      <c r="B166" s="55" t="s">
        <v>437</v>
      </c>
      <c r="C166" s="55" t="str">
        <f t="shared" si="2"/>
        <v>1704-口腔治疗器具</v>
      </c>
    </row>
    <row r="167" spans="1:3" ht="18.75">
      <c r="A167" s="54" t="s">
        <v>438</v>
      </c>
      <c r="B167" s="55" t="s">
        <v>439</v>
      </c>
      <c r="C167" s="55" t="str">
        <f t="shared" si="2"/>
        <v>1705-口腔充填修复材料</v>
      </c>
    </row>
    <row r="168" spans="1:3" ht="18.75">
      <c r="A168" s="54" t="s">
        <v>440</v>
      </c>
      <c r="B168" s="55" t="s">
        <v>441</v>
      </c>
      <c r="C168" s="55" t="str">
        <f t="shared" si="2"/>
        <v>1706-口腔义齿制作材料</v>
      </c>
    </row>
    <row r="169" spans="1:3" ht="18.75">
      <c r="A169" s="54" t="s">
        <v>442</v>
      </c>
      <c r="B169" s="55" t="s">
        <v>443</v>
      </c>
      <c r="C169" s="55" t="str">
        <f t="shared" si="2"/>
        <v>1707-口腔正畸材料及制品</v>
      </c>
    </row>
    <row r="170" spans="1:3" ht="18.75">
      <c r="A170" s="54" t="s">
        <v>444</v>
      </c>
      <c r="B170" s="55" t="s">
        <v>445</v>
      </c>
      <c r="C170" s="55" t="str">
        <f t="shared" si="2"/>
        <v>1708-口腔植入及组织重建材料</v>
      </c>
    </row>
    <row r="171" spans="1:3" ht="18.75">
      <c r="A171" s="54" t="s">
        <v>446</v>
      </c>
      <c r="B171" s="55" t="s">
        <v>447</v>
      </c>
      <c r="C171" s="55" t="str">
        <f t="shared" si="2"/>
        <v>1709-口腔治疗辅助材料</v>
      </c>
    </row>
    <row r="172" spans="1:3" ht="18.75">
      <c r="A172" s="54" t="s">
        <v>448</v>
      </c>
      <c r="B172" s="55" t="s">
        <v>449</v>
      </c>
      <c r="C172" s="55" t="str">
        <f t="shared" si="2"/>
        <v>1710-其他口腔材料</v>
      </c>
    </row>
    <row r="173" spans="1:3" ht="18.75">
      <c r="A173" s="54" t="s">
        <v>450</v>
      </c>
      <c r="B173" s="55" t="s">
        <v>451</v>
      </c>
      <c r="C173" s="55" t="str">
        <f t="shared" si="2"/>
        <v>1801-妇产科手术器械</v>
      </c>
    </row>
    <row r="174" spans="1:3" ht="18.75">
      <c r="A174" s="54" t="s">
        <v>452</v>
      </c>
      <c r="B174" s="55" t="s">
        <v>453</v>
      </c>
      <c r="C174" s="55" t="str">
        <f t="shared" si="2"/>
        <v>1802-妇产科测量、监护设备</v>
      </c>
    </row>
    <row r="175" spans="1:3" ht="18.75">
      <c r="A175" s="54" t="s">
        <v>454</v>
      </c>
      <c r="B175" s="55" t="s">
        <v>455</v>
      </c>
      <c r="C175" s="55" t="str">
        <f t="shared" si="2"/>
        <v>1803-妇产科诊断器械</v>
      </c>
    </row>
    <row r="176" spans="1:3" ht="18.75">
      <c r="A176" s="54" t="s">
        <v>456</v>
      </c>
      <c r="B176" s="55" t="s">
        <v>457</v>
      </c>
      <c r="C176" s="55" t="str">
        <f t="shared" si="2"/>
        <v>1804-妇产科治疗器械</v>
      </c>
    </row>
    <row r="177" spans="1:3" ht="18.75">
      <c r="A177" s="54" t="s">
        <v>458</v>
      </c>
      <c r="B177" s="55" t="s">
        <v>459</v>
      </c>
      <c r="C177" s="55" t="str">
        <f t="shared" si="2"/>
        <v>1805-妇产科承载器械</v>
      </c>
    </row>
    <row r="178" spans="1:3" ht="18.75">
      <c r="A178" s="54" t="s">
        <v>460</v>
      </c>
      <c r="B178" s="55" t="s">
        <v>461</v>
      </c>
      <c r="C178" s="55" t="str">
        <f t="shared" si="2"/>
        <v>1806-妊娠控制器械</v>
      </c>
    </row>
    <row r="179" spans="1:3" ht="18.75">
      <c r="A179" s="54" t="s">
        <v>462</v>
      </c>
      <c r="B179" s="55" t="s">
        <v>463</v>
      </c>
      <c r="C179" s="55" t="str">
        <f t="shared" si="2"/>
        <v>1807-辅助生殖器械</v>
      </c>
    </row>
    <row r="180" spans="1:3" ht="18.75">
      <c r="A180" s="54" t="s">
        <v>464</v>
      </c>
      <c r="B180" s="55" t="s">
        <v>465</v>
      </c>
      <c r="C180" s="55" t="str">
        <f t="shared" si="2"/>
        <v>1901-认知言语视听障碍康复设备</v>
      </c>
    </row>
    <row r="181" spans="1:3" ht="18.75">
      <c r="A181" s="54" t="s">
        <v>466</v>
      </c>
      <c r="B181" s="55" t="s">
        <v>467</v>
      </c>
      <c r="C181" s="55" t="str">
        <f t="shared" si="2"/>
        <v>1902-运动康复训练器械</v>
      </c>
    </row>
    <row r="182" spans="1:3" ht="18.75">
      <c r="A182" s="54" t="s">
        <v>468</v>
      </c>
      <c r="B182" s="55" t="s">
        <v>469</v>
      </c>
      <c r="C182" s="55" t="str">
        <f t="shared" si="2"/>
        <v>1903-助行器械</v>
      </c>
    </row>
    <row r="183" spans="1:3" ht="18.75">
      <c r="A183" s="54" t="s">
        <v>470</v>
      </c>
      <c r="B183" s="55" t="s">
        <v>471</v>
      </c>
      <c r="C183" s="55" t="str">
        <f t="shared" si="2"/>
        <v>1904-矫形固定器械</v>
      </c>
    </row>
    <row r="184" spans="1:3" ht="18.75">
      <c r="A184" s="54" t="s">
        <v>472</v>
      </c>
      <c r="B184" s="55" t="s">
        <v>473</v>
      </c>
      <c r="C184" s="55" t="str">
        <f t="shared" si="2"/>
        <v>2001-中医诊断设备</v>
      </c>
    </row>
    <row r="185" spans="1:3" ht="18.75">
      <c r="A185" s="54" t="s">
        <v>474</v>
      </c>
      <c r="B185" s="55" t="s">
        <v>475</v>
      </c>
      <c r="C185" s="55" t="str">
        <f t="shared" si="2"/>
        <v>2002-中医治疗设备</v>
      </c>
    </row>
    <row r="186" spans="1:3" ht="18.75">
      <c r="A186" s="54" t="s">
        <v>476</v>
      </c>
      <c r="B186" s="55" t="s">
        <v>477</v>
      </c>
      <c r="C186" s="55" t="str">
        <f t="shared" si="2"/>
        <v>2003-中医器具</v>
      </c>
    </row>
    <row r="187" spans="1:3" ht="18.75">
      <c r="A187" s="54" t="s">
        <v>478</v>
      </c>
      <c r="B187" s="55" t="s">
        <v>479</v>
      </c>
      <c r="C187" s="55" t="str">
        <f t="shared" si="2"/>
        <v>2101-治疗计划软件</v>
      </c>
    </row>
    <row r="188" spans="1:3" ht="18.75">
      <c r="A188" s="54" t="s">
        <v>480</v>
      </c>
      <c r="B188" s="55" t="s">
        <v>481</v>
      </c>
      <c r="C188" s="55" t="str">
        <f t="shared" si="2"/>
        <v>2102-影像处理软件</v>
      </c>
    </row>
    <row r="189" spans="1:3" ht="18.75">
      <c r="A189" s="54" t="s">
        <v>482</v>
      </c>
      <c r="B189" s="55" t="s">
        <v>483</v>
      </c>
      <c r="C189" s="55" t="str">
        <f t="shared" si="2"/>
        <v>2103-数据处理软件</v>
      </c>
    </row>
    <row r="190" spans="1:3" ht="18.75">
      <c r="A190" s="54" t="s">
        <v>484</v>
      </c>
      <c r="B190" s="55" t="s">
        <v>485</v>
      </c>
      <c r="C190" s="55" t="str">
        <f t="shared" si="2"/>
        <v>2104-决策支持软件</v>
      </c>
    </row>
    <row r="191" spans="1:3" ht="18.75">
      <c r="A191" s="54" t="s">
        <v>486</v>
      </c>
      <c r="B191" s="55" t="s">
        <v>487</v>
      </c>
      <c r="C191" s="55" t="str">
        <f t="shared" si="2"/>
        <v>2105-体外诊断类软件</v>
      </c>
    </row>
    <row r="192" spans="1:3" ht="18.75">
      <c r="A192" s="54" t="s">
        <v>488</v>
      </c>
      <c r="B192" s="55" t="s">
        <v>333</v>
      </c>
      <c r="C192" s="55" t="str">
        <f t="shared" si="2"/>
        <v>2106-其他</v>
      </c>
    </row>
    <row r="193" spans="1:3" ht="18.75">
      <c r="A193" s="54" t="s">
        <v>489</v>
      </c>
      <c r="B193" s="55" t="s">
        <v>490</v>
      </c>
      <c r="C193" s="55" t="str">
        <f t="shared" si="2"/>
        <v>2201-血液学分析设备</v>
      </c>
    </row>
    <row r="194" spans="1:3" ht="18.75">
      <c r="A194" s="54" t="s">
        <v>491</v>
      </c>
      <c r="B194" s="55" t="s">
        <v>492</v>
      </c>
      <c r="C194" s="55" t="str">
        <f t="shared" si="2"/>
        <v>2202-生化分析设备</v>
      </c>
    </row>
    <row r="195" spans="1:3" ht="18.75">
      <c r="A195" s="54" t="s">
        <v>493</v>
      </c>
      <c r="B195" s="55" t="s">
        <v>494</v>
      </c>
      <c r="C195" s="55" t="str">
        <f t="shared" ref="C195:C208" si="3">A195&amp;"-"&amp;B195</f>
        <v>2203-电解质及血气分析设备</v>
      </c>
    </row>
    <row r="196" spans="1:3" ht="18.75">
      <c r="A196" s="54" t="s">
        <v>495</v>
      </c>
      <c r="B196" s="55" t="s">
        <v>496</v>
      </c>
      <c r="C196" s="55" t="str">
        <f t="shared" si="3"/>
        <v>2204-免疫分析设备</v>
      </c>
    </row>
    <row r="197" spans="1:3" ht="18.75">
      <c r="A197" s="54" t="s">
        <v>497</v>
      </c>
      <c r="B197" s="55" t="s">
        <v>498</v>
      </c>
      <c r="C197" s="55" t="str">
        <f t="shared" si="3"/>
        <v>2205-分子生物学分析设备</v>
      </c>
    </row>
    <row r="198" spans="1:3" ht="18.75">
      <c r="A198" s="54" t="s">
        <v>499</v>
      </c>
      <c r="B198" s="55" t="s">
        <v>500</v>
      </c>
      <c r="C198" s="55" t="str">
        <f t="shared" si="3"/>
        <v>2206-微生物分析设备</v>
      </c>
    </row>
    <row r="199" spans="1:3" ht="18.75">
      <c r="A199" s="54" t="s">
        <v>501</v>
      </c>
      <c r="B199" s="55" t="s">
        <v>502</v>
      </c>
      <c r="C199" s="55" t="str">
        <f t="shared" si="3"/>
        <v>2207-扫描图像分析系统</v>
      </c>
    </row>
    <row r="200" spans="1:3" ht="18.75">
      <c r="A200" s="54" t="s">
        <v>503</v>
      </c>
      <c r="B200" s="55" t="s">
        <v>504</v>
      </c>
      <c r="C200" s="55" t="str">
        <f t="shared" si="3"/>
        <v>2208-放射性核素标本测定装置</v>
      </c>
    </row>
    <row r="201" spans="1:3" ht="18.75">
      <c r="A201" s="54" t="s">
        <v>505</v>
      </c>
      <c r="B201" s="55" t="s">
        <v>506</v>
      </c>
      <c r="C201" s="55" t="str">
        <f t="shared" si="3"/>
        <v>2209-尿液及其他样本分析设备</v>
      </c>
    </row>
    <row r="202" spans="1:3" ht="18.75">
      <c r="A202" s="54" t="s">
        <v>507</v>
      </c>
      <c r="B202" s="55" t="s">
        <v>508</v>
      </c>
      <c r="C202" s="55" t="str">
        <f t="shared" si="3"/>
        <v>2210-其他医用分析设备</v>
      </c>
    </row>
    <row r="203" spans="1:3" ht="18.75">
      <c r="A203" s="54" t="s">
        <v>509</v>
      </c>
      <c r="B203" s="55" t="s">
        <v>510</v>
      </c>
      <c r="C203" s="55" t="str">
        <f t="shared" si="3"/>
        <v>2211-采样设备和器具</v>
      </c>
    </row>
    <row r="204" spans="1:3" ht="18.75">
      <c r="A204" s="54" t="s">
        <v>511</v>
      </c>
      <c r="B204" s="55" t="s">
        <v>512</v>
      </c>
      <c r="C204" s="55" t="str">
        <f t="shared" si="3"/>
        <v>2212-形态学分析前样本处理设备</v>
      </c>
    </row>
    <row r="205" spans="1:3" ht="18.75">
      <c r="A205" s="54" t="s">
        <v>513</v>
      </c>
      <c r="B205" s="55" t="s">
        <v>514</v>
      </c>
      <c r="C205" s="55" t="str">
        <f t="shared" si="3"/>
        <v>2213-样本分离设备</v>
      </c>
    </row>
    <row r="206" spans="1:3" ht="18.75">
      <c r="A206" s="54" t="s">
        <v>515</v>
      </c>
      <c r="B206" s="55" t="s">
        <v>516</v>
      </c>
      <c r="C206" s="55" t="str">
        <f t="shared" si="3"/>
        <v>2214-培养与孵育设备</v>
      </c>
    </row>
    <row r="207" spans="1:3" ht="18.75">
      <c r="A207" s="54" t="s">
        <v>517</v>
      </c>
      <c r="B207" s="55" t="s">
        <v>518</v>
      </c>
      <c r="C207" s="55" t="str">
        <f t="shared" si="3"/>
        <v>2215-检验及其他辅助设备</v>
      </c>
    </row>
    <row r="208" spans="1:3" ht="18.75">
      <c r="A208" s="54" t="s">
        <v>519</v>
      </c>
      <c r="B208" s="55" t="s">
        <v>520</v>
      </c>
      <c r="C208" s="55" t="str">
        <f t="shared" si="3"/>
        <v>2216-医用生物防护设备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E50C-ADE7-4FF8-8990-8E052C88B4D2}">
  <dimension ref="A1:A19"/>
  <sheetViews>
    <sheetView workbookViewId="0">
      <selection activeCell="E22" sqref="E22"/>
    </sheetView>
  </sheetViews>
  <sheetFormatPr defaultRowHeight="14.25"/>
  <cols>
    <col min="1" max="1" width="52.125" customWidth="1"/>
  </cols>
  <sheetData>
    <row r="1" spans="1:1" s="59" customFormat="1" ht="18">
      <c r="A1" s="58" t="s">
        <v>521</v>
      </c>
    </row>
    <row r="2" spans="1:1" s="59" customFormat="1" ht="18">
      <c r="A2" s="60" t="s">
        <v>522</v>
      </c>
    </row>
    <row r="3" spans="1:1" s="59" customFormat="1" ht="18">
      <c r="A3" s="60" t="s">
        <v>523</v>
      </c>
    </row>
    <row r="4" spans="1:1" s="59" customFormat="1" ht="18">
      <c r="A4" s="60" t="s">
        <v>524</v>
      </c>
    </row>
    <row r="5" spans="1:1" s="59" customFormat="1" ht="18">
      <c r="A5" s="60" t="s">
        <v>525</v>
      </c>
    </row>
    <row r="6" spans="1:1" s="59" customFormat="1" ht="18">
      <c r="A6" s="60" t="s">
        <v>526</v>
      </c>
    </row>
    <row r="7" spans="1:1" s="59" customFormat="1" ht="18">
      <c r="A7" s="60" t="s">
        <v>527</v>
      </c>
    </row>
    <row r="8" spans="1:1" s="59" customFormat="1" ht="18">
      <c r="A8" s="60" t="s">
        <v>528</v>
      </c>
    </row>
    <row r="9" spans="1:1" s="59" customFormat="1" ht="18">
      <c r="A9" s="60" t="s">
        <v>529</v>
      </c>
    </row>
    <row r="10" spans="1:1" s="59" customFormat="1" ht="18">
      <c r="A10" s="60" t="s">
        <v>530</v>
      </c>
    </row>
    <row r="11" spans="1:1" s="59" customFormat="1" ht="18">
      <c r="A11" s="60" t="s">
        <v>531</v>
      </c>
    </row>
    <row r="12" spans="1:1" s="59" customFormat="1" ht="18">
      <c r="A12" s="60" t="s">
        <v>532</v>
      </c>
    </row>
    <row r="13" spans="1:1" s="59" customFormat="1" ht="18">
      <c r="A13" s="60" t="s">
        <v>533</v>
      </c>
    </row>
    <row r="14" spans="1:1" s="59" customFormat="1" ht="18">
      <c r="A14" s="60" t="s">
        <v>534</v>
      </c>
    </row>
    <row r="15" spans="1:1" s="59" customFormat="1" ht="18">
      <c r="A15" s="60" t="s">
        <v>535</v>
      </c>
    </row>
    <row r="16" spans="1:1" s="59" customFormat="1" ht="18">
      <c r="A16" s="60" t="s">
        <v>536</v>
      </c>
    </row>
    <row r="17" spans="1:1" s="59" customFormat="1" ht="18">
      <c r="A17" s="60" t="s">
        <v>537</v>
      </c>
    </row>
    <row r="18" spans="1:1" s="59" customFormat="1" ht="18">
      <c r="A18" s="60" t="s">
        <v>538</v>
      </c>
    </row>
    <row r="19" spans="1:1" s="59" customFormat="1" ht="18">
      <c r="A19" s="60" t="s">
        <v>539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报名表</vt:lpstr>
      <vt:lpstr>填报说明</vt:lpstr>
      <vt:lpstr>包装单位说明</vt:lpstr>
      <vt:lpstr>填报示例</vt:lpstr>
      <vt:lpstr>医疗器械分类2017版</vt:lpstr>
      <vt:lpstr>十八类国家重点监控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</dc:creator>
  <cp:lastModifiedBy>linan880816@126.com</cp:lastModifiedBy>
  <dcterms:created xsi:type="dcterms:W3CDTF">2015-06-05T18:19:34Z</dcterms:created>
  <dcterms:modified xsi:type="dcterms:W3CDTF">2026-04-14T05:30:25Z</dcterms:modified>
</cp:coreProperties>
</file>